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8_{937939F5-CD89-45E9-8F7D-4C25DFD722B5}" xr6:coauthVersionLast="47" xr6:coauthVersionMax="47" xr10:uidLastSave="{00000000-0000-0000-0000-000000000000}"/>
  <bookViews>
    <workbookView xWindow="-110" yWindow="-110" windowWidth="19420" windowHeight="10300" xr2:uid="{00000000-000D-0000-FFFF-FFFF00000000}"/>
  </bookViews>
  <sheets>
    <sheet name="Forecast Guidance" sheetId="5" r:id="rId1"/>
    <sheet name="Settings &amp; Assumptions" sheetId="2" r:id="rId2"/>
    <sheet name="Profit &amp; Loss" sheetId="1" r:id="rId3"/>
    <sheet name="Balance Sheet" sheetId="4" r:id="rId4"/>
    <sheet name="Cash Flow Statement"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3" l="1"/>
  <c r="E12" i="3"/>
  <c r="F12" i="3"/>
  <c r="G12" i="3"/>
  <c r="H12" i="3"/>
  <c r="I12" i="3"/>
  <c r="J12" i="3"/>
  <c r="K12" i="3"/>
  <c r="L12" i="3"/>
  <c r="M12" i="3"/>
  <c r="N12" i="3"/>
  <c r="O12" i="3"/>
  <c r="D12" i="3"/>
  <c r="E28" i="3"/>
  <c r="F28" i="3"/>
  <c r="G28" i="3"/>
  <c r="H28" i="3"/>
  <c r="I28" i="3"/>
  <c r="J28" i="3"/>
  <c r="K28" i="3"/>
  <c r="L28" i="3"/>
  <c r="M28" i="3"/>
  <c r="N28" i="3"/>
  <c r="O28" i="3"/>
  <c r="E29" i="3"/>
  <c r="F29" i="3"/>
  <c r="G29" i="3"/>
  <c r="H29" i="3"/>
  <c r="I29" i="3"/>
  <c r="J29" i="3"/>
  <c r="K29" i="3"/>
  <c r="L29" i="3"/>
  <c r="M29" i="3"/>
  <c r="N29" i="3"/>
  <c r="O29" i="3"/>
  <c r="E30" i="3"/>
  <c r="F30" i="3"/>
  <c r="G30" i="3"/>
  <c r="H30" i="3"/>
  <c r="I30" i="3"/>
  <c r="J30" i="3"/>
  <c r="K30" i="3"/>
  <c r="L30" i="3"/>
  <c r="M30" i="3"/>
  <c r="N30" i="3"/>
  <c r="O30" i="3"/>
  <c r="E31" i="3"/>
  <c r="F31" i="3"/>
  <c r="G31" i="3"/>
  <c r="H31" i="3"/>
  <c r="I31" i="3"/>
  <c r="J31" i="3"/>
  <c r="K31" i="3"/>
  <c r="L31" i="3"/>
  <c r="M31" i="3"/>
  <c r="N31" i="3"/>
  <c r="O31" i="3"/>
  <c r="E32" i="3"/>
  <c r="F32" i="3"/>
  <c r="E33" i="3"/>
  <c r="F33" i="3"/>
  <c r="G33" i="3"/>
  <c r="H33" i="3"/>
  <c r="I33" i="3"/>
  <c r="J33" i="3"/>
  <c r="K33" i="3"/>
  <c r="L33" i="3"/>
  <c r="M33" i="3"/>
  <c r="N33" i="3"/>
  <c r="O33" i="3"/>
  <c r="D33" i="3"/>
  <c r="D32" i="3"/>
  <c r="D31" i="3"/>
  <c r="D30" i="3"/>
  <c r="P31" i="3" l="1"/>
  <c r="P30" i="3"/>
  <c r="D29" i="3" l="1"/>
  <c r="D28" i="3"/>
  <c r="E11" i="3" l="1"/>
  <c r="F11" i="3"/>
  <c r="G11" i="3"/>
  <c r="H11" i="3"/>
  <c r="I11" i="3"/>
  <c r="J11" i="3"/>
  <c r="K11" i="3"/>
  <c r="L11" i="3"/>
  <c r="M11" i="3"/>
  <c r="N11" i="3"/>
  <c r="O11" i="3"/>
  <c r="D11" i="3"/>
  <c r="P33" i="3" l="1"/>
  <c r="P11" i="3"/>
  <c r="D22" i="3" l="1"/>
  <c r="E22" i="3"/>
  <c r="F22" i="3"/>
  <c r="G22" i="3"/>
  <c r="H22" i="3"/>
  <c r="I22" i="3"/>
  <c r="J22" i="3"/>
  <c r="K22" i="3"/>
  <c r="L22" i="3"/>
  <c r="M22" i="3"/>
  <c r="N22" i="3"/>
  <c r="O22" i="3"/>
  <c r="P29" i="3"/>
  <c r="E24" i="3"/>
  <c r="F24" i="3"/>
  <c r="G24" i="3"/>
  <c r="H24" i="3"/>
  <c r="I24" i="3"/>
  <c r="J24" i="3"/>
  <c r="K24" i="3"/>
  <c r="L24" i="3"/>
  <c r="M24" i="3"/>
  <c r="N24" i="3"/>
  <c r="O24" i="3"/>
  <c r="D24" i="3"/>
  <c r="E23" i="3"/>
  <c r="F23" i="3"/>
  <c r="G23" i="3"/>
  <c r="H23" i="3"/>
  <c r="I23" i="3"/>
  <c r="J23" i="3"/>
  <c r="K23" i="3"/>
  <c r="L23" i="3"/>
  <c r="M23" i="3"/>
  <c r="N23" i="3"/>
  <c r="O23" i="3"/>
  <c r="D23" i="3"/>
  <c r="P23" i="3" l="1"/>
  <c r="P24" i="3"/>
  <c r="P28" i="3"/>
  <c r="P22" i="3"/>
  <c r="K25" i="3"/>
  <c r="N25" i="3"/>
  <c r="D25" i="3"/>
  <c r="E13" i="3"/>
  <c r="F13" i="3"/>
  <c r="G13" i="3"/>
  <c r="H13" i="3"/>
  <c r="I13" i="3"/>
  <c r="J13" i="3"/>
  <c r="K13" i="3"/>
  <c r="L13" i="3"/>
  <c r="M13" i="3"/>
  <c r="N13" i="3"/>
  <c r="O13" i="3"/>
  <c r="E14" i="3"/>
  <c r="F14" i="3"/>
  <c r="G14" i="3"/>
  <c r="H14" i="3"/>
  <c r="I14" i="3"/>
  <c r="J14" i="3"/>
  <c r="K14" i="3"/>
  <c r="L14" i="3"/>
  <c r="M14" i="3"/>
  <c r="N14" i="3"/>
  <c r="O14" i="3"/>
  <c r="E16" i="3"/>
  <c r="F16" i="3"/>
  <c r="G16" i="3"/>
  <c r="H16" i="3"/>
  <c r="I16" i="3"/>
  <c r="J16" i="3"/>
  <c r="K16" i="3"/>
  <c r="L16" i="3"/>
  <c r="M16" i="3"/>
  <c r="N16" i="3"/>
  <c r="O16" i="3"/>
  <c r="E17" i="3"/>
  <c r="F17" i="3"/>
  <c r="G17" i="3"/>
  <c r="H17" i="3"/>
  <c r="I17" i="3"/>
  <c r="J17" i="3"/>
  <c r="K17" i="3"/>
  <c r="L17" i="3"/>
  <c r="M17" i="3"/>
  <c r="N17" i="3"/>
  <c r="O17" i="3"/>
  <c r="E18" i="3"/>
  <c r="F18" i="3"/>
  <c r="G18" i="3"/>
  <c r="H18" i="3"/>
  <c r="I18" i="3"/>
  <c r="J18" i="3"/>
  <c r="K18" i="3"/>
  <c r="L18" i="3"/>
  <c r="M18" i="3"/>
  <c r="N18" i="3"/>
  <c r="O18" i="3"/>
  <c r="D18" i="3"/>
  <c r="D17" i="3"/>
  <c r="D16" i="3"/>
  <c r="D10" i="4"/>
  <c r="D36" i="3" s="1"/>
  <c r="P36" i="3" s="1"/>
  <c r="D14" i="3"/>
  <c r="D13" i="3"/>
  <c r="E25" i="4"/>
  <c r="E35" i="4"/>
  <c r="E40" i="4"/>
  <c r="D40" i="4"/>
  <c r="D35" i="4"/>
  <c r="D25" i="4"/>
  <c r="P13" i="3" l="1"/>
  <c r="P16" i="3"/>
  <c r="P18" i="3"/>
  <c r="P17" i="3"/>
  <c r="P14" i="3"/>
  <c r="D15" i="4"/>
  <c r="D26" i="4" s="1"/>
  <c r="J25" i="3"/>
  <c r="I25" i="3"/>
  <c r="G25" i="3"/>
  <c r="O25" i="3"/>
  <c r="M25" i="3"/>
  <c r="L25" i="3"/>
  <c r="F25" i="3"/>
  <c r="H25" i="3"/>
  <c r="E25" i="3"/>
  <c r="E41" i="4"/>
  <c r="D41" i="4"/>
  <c r="P25" i="3" l="1"/>
  <c r="F25" i="4"/>
  <c r="G25" i="4"/>
  <c r="H25" i="4"/>
  <c r="I25" i="4"/>
  <c r="J25" i="4"/>
  <c r="K25" i="4"/>
  <c r="L25" i="4"/>
  <c r="M25" i="4"/>
  <c r="N25" i="4"/>
  <c r="O25" i="4"/>
  <c r="P25" i="4"/>
  <c r="P25" i="1"/>
  <c r="P16" i="1"/>
  <c r="P17" i="1"/>
  <c r="P18" i="1"/>
  <c r="P19" i="1"/>
  <c r="P20" i="1"/>
  <c r="P21" i="1"/>
  <c r="P22" i="1"/>
  <c r="P15" i="1"/>
  <c r="P8" i="1"/>
  <c r="P9" i="1"/>
  <c r="P7" i="1"/>
  <c r="P11" i="1"/>
  <c r="E10" i="1"/>
  <c r="E12" i="1" s="1"/>
  <c r="F10" i="1"/>
  <c r="F12" i="1" s="1"/>
  <c r="G10" i="1"/>
  <c r="G12" i="1" s="1"/>
  <c r="H10" i="1"/>
  <c r="H12" i="1" s="1"/>
  <c r="I10" i="1"/>
  <c r="I12" i="1" s="1"/>
  <c r="J10" i="1"/>
  <c r="J12" i="1" s="1"/>
  <c r="K10" i="1"/>
  <c r="K12" i="1" s="1"/>
  <c r="L10" i="1"/>
  <c r="L12" i="1" s="1"/>
  <c r="M10" i="1"/>
  <c r="M12" i="1" s="1"/>
  <c r="N10" i="1"/>
  <c r="N12" i="1" s="1"/>
  <c r="O10" i="1"/>
  <c r="O12" i="1" s="1"/>
  <c r="D10" i="1"/>
  <c r="D12" i="1" s="1"/>
  <c r="E23" i="1"/>
  <c r="F23" i="1"/>
  <c r="G23" i="1"/>
  <c r="H23" i="1"/>
  <c r="I23" i="1"/>
  <c r="J23" i="1"/>
  <c r="K23" i="1"/>
  <c r="L23" i="1"/>
  <c r="M23" i="1"/>
  <c r="N23" i="1"/>
  <c r="O23" i="1"/>
  <c r="D23" i="1"/>
  <c r="O24" i="1" l="1"/>
  <c r="O26" i="1" s="1"/>
  <c r="O9" i="3" s="1"/>
  <c r="O19" i="3" s="1"/>
  <c r="P10" i="1"/>
  <c r="P23" i="1"/>
  <c r="D13" i="1"/>
  <c r="H13" i="1"/>
  <c r="N13" i="1"/>
  <c r="I13" i="1"/>
  <c r="G13" i="1"/>
  <c r="M13" i="1"/>
  <c r="K13" i="1"/>
  <c r="F13" i="1"/>
  <c r="O13" i="1"/>
  <c r="L13" i="1"/>
  <c r="J13" i="1"/>
  <c r="E13" i="1"/>
  <c r="E24" i="1"/>
  <c r="E26" i="1" s="1"/>
  <c r="D24" i="1"/>
  <c r="D26" i="1" s="1"/>
  <c r="E45" i="4" s="1"/>
  <c r="F24" i="1"/>
  <c r="F26" i="1" s="1"/>
  <c r="M24" i="1"/>
  <c r="M26" i="1" s="1"/>
  <c r="M9" i="3" s="1"/>
  <c r="M19" i="3" s="1"/>
  <c r="J24" i="1"/>
  <c r="J26" i="1" s="1"/>
  <c r="J9" i="3" s="1"/>
  <c r="J19" i="3" s="1"/>
  <c r="N24" i="1"/>
  <c r="N26" i="1" s="1"/>
  <c r="N9" i="3" s="1"/>
  <c r="N19" i="3" s="1"/>
  <c r="K24" i="1"/>
  <c r="K26" i="1" s="1"/>
  <c r="K9" i="3" s="1"/>
  <c r="K19" i="3" s="1"/>
  <c r="G24" i="1"/>
  <c r="G26" i="1" s="1"/>
  <c r="G9" i="3" s="1"/>
  <c r="G19" i="3" s="1"/>
  <c r="L24" i="1"/>
  <c r="L26" i="1" s="1"/>
  <c r="L9" i="3" s="1"/>
  <c r="L19" i="3" s="1"/>
  <c r="I24" i="1"/>
  <c r="I26" i="1" s="1"/>
  <c r="I9" i="3" s="1"/>
  <c r="I19" i="3" s="1"/>
  <c r="H24" i="1"/>
  <c r="H26" i="1" s="1"/>
  <c r="H9" i="3" s="1"/>
  <c r="H19" i="3" s="1"/>
  <c r="F45" i="4" l="1"/>
  <c r="G45" i="4" s="1"/>
  <c r="H45" i="4" s="1"/>
  <c r="I45" i="4" s="1"/>
  <c r="J45" i="4" s="1"/>
  <c r="K45" i="4" s="1"/>
  <c r="L45" i="4" s="1"/>
  <c r="M45" i="4" s="1"/>
  <c r="N45" i="4" s="1"/>
  <c r="O45" i="4" s="1"/>
  <c r="P45" i="4" s="1"/>
  <c r="E47" i="4"/>
  <c r="D9" i="3"/>
  <c r="E9" i="3"/>
  <c r="E19" i="3" s="1"/>
  <c r="F9" i="3"/>
  <c r="F19" i="3" s="1"/>
  <c r="D6" i="1"/>
  <c r="E6" i="4" s="1"/>
  <c r="F6" i="4" s="1"/>
  <c r="G6" i="4" s="1"/>
  <c r="H6" i="4" s="1"/>
  <c r="I6" i="4" s="1"/>
  <c r="J6" i="4" s="1"/>
  <c r="K6" i="4" s="1"/>
  <c r="L6" i="4" s="1"/>
  <c r="M6" i="4" s="1"/>
  <c r="N6" i="4" s="1"/>
  <c r="O6" i="4" s="1"/>
  <c r="P6" i="4" s="1"/>
  <c r="P40" i="4"/>
  <c r="O40" i="4"/>
  <c r="N40" i="4"/>
  <c r="M40" i="4"/>
  <c r="L40" i="4"/>
  <c r="K40" i="4"/>
  <c r="J40" i="4"/>
  <c r="I40" i="4"/>
  <c r="H40" i="4"/>
  <c r="G40" i="4"/>
  <c r="F40" i="4"/>
  <c r="P35" i="4"/>
  <c r="O35" i="4"/>
  <c r="N35" i="4"/>
  <c r="M35" i="4"/>
  <c r="L35" i="4"/>
  <c r="K35" i="4"/>
  <c r="J35" i="4"/>
  <c r="I35" i="4"/>
  <c r="H35" i="4"/>
  <c r="H41" i="4" s="1"/>
  <c r="G35" i="4"/>
  <c r="F35" i="4"/>
  <c r="E6" i="1"/>
  <c r="F6" i="1" s="1"/>
  <c r="G6" i="1" s="1"/>
  <c r="H6" i="1" s="1"/>
  <c r="I6" i="1" s="1"/>
  <c r="J6" i="1" s="1"/>
  <c r="K6" i="1" s="1"/>
  <c r="L6" i="1" s="1"/>
  <c r="M6" i="1" s="1"/>
  <c r="N6" i="1" s="1"/>
  <c r="O6" i="1" s="1"/>
  <c r="D19" i="3" l="1"/>
  <c r="P9" i="3"/>
  <c r="J41" i="4"/>
  <c r="K41" i="4"/>
  <c r="D6" i="3"/>
  <c r="E6" i="3" s="1"/>
  <c r="F6" i="3" s="1"/>
  <c r="G6" i="3" s="1"/>
  <c r="H6" i="3" s="1"/>
  <c r="I6" i="3" s="1"/>
  <c r="J6" i="3" s="1"/>
  <c r="K6" i="3" s="1"/>
  <c r="L6" i="3" s="1"/>
  <c r="M6" i="3" s="1"/>
  <c r="N6" i="3" s="1"/>
  <c r="O6" i="3" s="1"/>
  <c r="G41" i="4"/>
  <c r="F41" i="4"/>
  <c r="L41" i="4"/>
  <c r="N41" i="4"/>
  <c r="I41" i="4"/>
  <c r="M41" i="4"/>
  <c r="O41" i="4"/>
  <c r="P41" i="4"/>
  <c r="P19" i="3" l="1"/>
  <c r="P12" i="1" l="1"/>
  <c r="P13" i="1" s="1"/>
  <c r="P24" i="1" l="1"/>
  <c r="P26" i="1" s="1"/>
  <c r="F34" i="3" l="1"/>
  <c r="F37" i="3" s="1"/>
  <c r="D47" i="4" l="1"/>
  <c r="D48" i="4" s="1"/>
  <c r="D50" i="4" s="1"/>
  <c r="E48" i="4"/>
  <c r="D34" i="3"/>
  <c r="D37" i="3" l="1"/>
  <c r="D38" i="3" s="1"/>
  <c r="E10" i="4" s="1"/>
  <c r="E15" i="4" s="1"/>
  <c r="E26" i="4" l="1"/>
  <c r="E50" i="4" s="1"/>
  <c r="E36" i="3"/>
  <c r="E34" i="3"/>
  <c r="F47" i="4"/>
  <c r="F48" i="4" s="1"/>
  <c r="E37" i="3" l="1"/>
  <c r="E38" i="3" s="1"/>
  <c r="F10" i="4" l="1"/>
  <c r="F15" i="4" s="1"/>
  <c r="F26" i="4" s="1"/>
  <c r="F50" i="4" s="1"/>
  <c r="F36" i="3"/>
  <c r="F38" i="3" s="1"/>
  <c r="G10" i="4" s="1"/>
  <c r="G15" i="4" l="1"/>
  <c r="G26" i="4" s="1"/>
  <c r="G36" i="3"/>
  <c r="H47" i="4"/>
  <c r="H48" i="4" s="1"/>
  <c r="G32" i="3"/>
  <c r="G34" i="3" s="1"/>
  <c r="G37" i="3" s="1"/>
  <c r="I47" i="4"/>
  <c r="I48" i="4" s="1"/>
  <c r="H32" i="3"/>
  <c r="H34" i="3" s="1"/>
  <c r="H37" i="3" s="1"/>
  <c r="G47" i="4" l="1"/>
  <c r="G48" i="4" s="1"/>
  <c r="G50" i="4" s="1"/>
  <c r="G38" i="3"/>
  <c r="J47" i="4"/>
  <c r="J48" i="4" s="1"/>
  <c r="I32" i="3"/>
  <c r="I34" i="3" s="1"/>
  <c r="I37" i="3" s="1"/>
  <c r="K47" i="4"/>
  <c r="K48" i="4" s="1"/>
  <c r="J32" i="3"/>
  <c r="J34" i="3" s="1"/>
  <c r="J37" i="3" s="1"/>
  <c r="H10" i="4" l="1"/>
  <c r="H15" i="4" s="1"/>
  <c r="H26" i="4" s="1"/>
  <c r="H50" i="4" s="1"/>
  <c r="H36" i="3"/>
  <c r="H38" i="3" s="1"/>
  <c r="L47" i="4"/>
  <c r="L48" i="4" s="1"/>
  <c r="K32" i="3"/>
  <c r="K34" i="3" s="1"/>
  <c r="K37" i="3" s="1"/>
  <c r="I10" i="4" l="1"/>
  <c r="I15" i="4" s="1"/>
  <c r="I26" i="4" s="1"/>
  <c r="I50" i="4" s="1"/>
  <c r="I36" i="3"/>
  <c r="I38" i="3" s="1"/>
  <c r="M47" i="4"/>
  <c r="M48" i="4" s="1"/>
  <c r="L32" i="3"/>
  <c r="L34" i="3" s="1"/>
  <c r="L37" i="3" s="1"/>
  <c r="N47" i="4"/>
  <c r="N48" i="4" s="1"/>
  <c r="M32" i="3"/>
  <c r="M34" i="3" s="1"/>
  <c r="J10" i="4" l="1"/>
  <c r="J15" i="4" s="1"/>
  <c r="J26" i="4" s="1"/>
  <c r="J50" i="4" s="1"/>
  <c r="J36" i="3"/>
  <c r="J38" i="3" s="1"/>
  <c r="M37" i="3"/>
  <c r="K10" i="4" l="1"/>
  <c r="K15" i="4" s="1"/>
  <c r="K26" i="4" s="1"/>
  <c r="K50" i="4" s="1"/>
  <c r="K36" i="3"/>
  <c r="K38" i="3" s="1"/>
  <c r="O47" i="4"/>
  <c r="O48" i="4" s="1"/>
  <c r="N32" i="3"/>
  <c r="N34" i="3" s="1"/>
  <c r="L10" i="4" l="1"/>
  <c r="L15" i="4" s="1"/>
  <c r="L26" i="4" s="1"/>
  <c r="L50" i="4" s="1"/>
  <c r="L36" i="3"/>
  <c r="L38" i="3" s="1"/>
  <c r="N37" i="3"/>
  <c r="M10" i="4" l="1"/>
  <c r="M15" i="4" s="1"/>
  <c r="M26" i="4" s="1"/>
  <c r="M50" i="4" s="1"/>
  <c r="M36" i="3"/>
  <c r="M38" i="3" s="1"/>
  <c r="P47" i="4"/>
  <c r="P48" i="4" s="1"/>
  <c r="O32" i="3"/>
  <c r="O34" i="3" s="1"/>
  <c r="N36" i="3" l="1"/>
  <c r="N38" i="3" s="1"/>
  <c r="O36" i="3" s="1"/>
  <c r="N10" i="4"/>
  <c r="N15" i="4" s="1"/>
  <c r="N26" i="4" s="1"/>
  <c r="N50" i="4" s="1"/>
  <c r="P32" i="3"/>
  <c r="O37" i="3"/>
  <c r="P34" i="3"/>
  <c r="P37" i="3" s="1"/>
  <c r="P38" i="3" s="1"/>
  <c r="O10" i="4" l="1"/>
  <c r="O15" i="4" s="1"/>
  <c r="O26" i="4" s="1"/>
  <c r="O50" i="4" s="1"/>
  <c r="O38" i="3"/>
  <c r="P10" i="4" l="1"/>
  <c r="P15" i="4" s="1"/>
  <c r="P26" i="4" s="1"/>
  <c r="P50" i="4" s="1"/>
</calcChain>
</file>

<file path=xl/sharedStrings.xml><?xml version="1.0" encoding="utf-8"?>
<sst xmlns="http://schemas.openxmlformats.org/spreadsheetml/2006/main" count="133" uniqueCount="114">
  <si>
    <t>Income from Trading</t>
  </si>
  <si>
    <t>Interest received</t>
  </si>
  <si>
    <t>Cash Flows from Operating Activities</t>
  </si>
  <si>
    <t>Net Cash Provided by Operating Activities</t>
  </si>
  <si>
    <t>Cash Flows from Investing Activities</t>
  </si>
  <si>
    <t>Net Cash Used in Investing Activities</t>
  </si>
  <si>
    <t>Cash Flows from Financing Activities</t>
  </si>
  <si>
    <t>Net Cash Used in Financing Activities</t>
  </si>
  <si>
    <t>Change in Cash</t>
  </si>
  <si>
    <t>Ending Cash Balance</t>
  </si>
  <si>
    <t>Balance Sheet</t>
  </si>
  <si>
    <t>Current Assets</t>
  </si>
  <si>
    <t>Cash and Cash Equivalents</t>
  </si>
  <si>
    <t>Trade Receivables</t>
  </si>
  <si>
    <t>Inventory</t>
  </si>
  <si>
    <t>Other Current Assets</t>
  </si>
  <si>
    <t>Total Current Assets</t>
  </si>
  <si>
    <t>Total Assets</t>
  </si>
  <si>
    <t>Current Liabilities</t>
  </si>
  <si>
    <t>Trade Payables</t>
  </si>
  <si>
    <t>Short-term Borrowings</t>
  </si>
  <si>
    <t>Other Current Liabilities</t>
  </si>
  <si>
    <t>Total Current Liabilities</t>
  </si>
  <si>
    <t>Long-Term Liabilities</t>
  </si>
  <si>
    <t>Long-term Debt</t>
  </si>
  <si>
    <t>Other Long-term Liabilities</t>
  </si>
  <si>
    <t>Total Long-Term Liabilities</t>
  </si>
  <si>
    <t>Total Liabilities</t>
  </si>
  <si>
    <t>Total Liabilities and Equity</t>
  </si>
  <si>
    <t>Start date</t>
  </si>
  <si>
    <t>Please note: The results provided by this template are an approximate guide only.
Any advice has been prepared without considering your objectives, financial situation or needs. Before acting on any advice, consider whether it is appropriate for your circumstances and view the Product Disclosure Statement or Terms and Conditions available online or by contacting us. Credit applications are subject to credit assessment criteria. Interest rates, fees and charges are subject to change. Target Market Determinations for our products are available at nab.com.au/TMD. Products issued by NAB unless stated otherwise.
© National Australia Bank Limited ABN 12 004 044 937 AFSL and Australian Credit Licence 230686</t>
  </si>
  <si>
    <t>ASSETS</t>
  </si>
  <si>
    <t>LIABILITIES &amp; SHAREHOLDER EQUITY</t>
  </si>
  <si>
    <t>l</t>
  </si>
  <si>
    <t>Enter your assumptions below</t>
  </si>
  <si>
    <t>Forecast Assumptions Guidance</t>
  </si>
  <si>
    <r>
      <rPr>
        <b/>
        <sz val="12"/>
        <color rgb="FF000000"/>
        <rFont val="Calibri"/>
        <family val="2"/>
        <scheme val="minor"/>
      </rPr>
      <t>Cost of Goods Sold</t>
    </r>
    <r>
      <rPr>
        <sz val="12"/>
        <color rgb="FF000000"/>
        <rFont val="Calibri"/>
        <family val="2"/>
        <scheme val="minor"/>
      </rPr>
      <t xml:space="preserve"> – linked to revenue forecasts; consider input prices, gross profit margin, and any capacity constraints. For example, product mix changes are expected to have what impact on gross profit margins? </t>
    </r>
  </si>
  <si>
    <r>
      <rPr>
        <b/>
        <sz val="12"/>
        <color rgb="FF000000"/>
        <rFont val="Calibri"/>
        <family val="2"/>
        <scheme val="minor"/>
      </rPr>
      <t xml:space="preserve">Operating Expenses </t>
    </r>
    <r>
      <rPr>
        <sz val="12"/>
        <color rgb="FF000000"/>
        <rFont val="Calibri"/>
        <family val="2"/>
        <scheme val="minor"/>
      </rPr>
      <t>– If they vary from historical operating expenses, detail what supports these changes. For example, impact of new equipment or processes, head count, etc.</t>
    </r>
  </si>
  <si>
    <r>
      <rPr>
        <b/>
        <sz val="12"/>
        <color rgb="FF000000"/>
        <rFont val="Calibri"/>
        <family val="2"/>
        <scheme val="minor"/>
      </rPr>
      <t>Working Capital Movements</t>
    </r>
    <r>
      <rPr>
        <sz val="12"/>
        <color rgb="FF000000"/>
        <rFont val="Calibri"/>
        <family val="2"/>
        <scheme val="minor"/>
      </rPr>
      <t xml:space="preserve"> – Forecast changes in trade receivables, trade payables, and inventory based on historical trends and business plans.  For example, are any changes to payment terms expected? Balance Sheet inputs will capture these decisions resulting in the Cash Flow Statement calculations automatically reporting these impacts.   </t>
    </r>
  </si>
  <si>
    <r>
      <rPr>
        <b/>
        <sz val="12"/>
        <color rgb="FF000000"/>
        <rFont val="Calibri"/>
        <family val="2"/>
        <scheme val="minor"/>
      </rPr>
      <t xml:space="preserve">Capital Expenditure: </t>
    </r>
    <r>
      <rPr>
        <sz val="12"/>
        <color rgb="FF000000"/>
        <rFont val="Calibri"/>
        <family val="2"/>
        <scheme val="minor"/>
      </rPr>
      <t xml:space="preserve">Balance Sheet inputs should include any planned capital expenditure investments and expected timing.  </t>
    </r>
  </si>
  <si>
    <r>
      <rPr>
        <b/>
        <sz val="12"/>
        <color rgb="FF000000"/>
        <rFont val="Calibri"/>
        <family val="2"/>
        <scheme val="minor"/>
      </rPr>
      <t>Financing Activities:</t>
    </r>
    <r>
      <rPr>
        <sz val="12"/>
        <color rgb="FF000000"/>
        <rFont val="Calibri"/>
        <family val="2"/>
        <scheme val="minor"/>
      </rPr>
      <t xml:space="preserve"> Balance Sheet inputs should include opening balances, planned borrowings, debt repayments, and associated interest rates. </t>
    </r>
  </si>
  <si>
    <t>Cost of goods sold</t>
  </si>
  <si>
    <t>Gross profit</t>
  </si>
  <si>
    <t xml:space="preserve">Less expenses </t>
  </si>
  <si>
    <t>Rent</t>
  </si>
  <si>
    <t>Utilities</t>
  </si>
  <si>
    <t>Marketing</t>
  </si>
  <si>
    <t>Net Profit (Loss) Before Tax</t>
  </si>
  <si>
    <t>Total Expenses</t>
  </si>
  <si>
    <t>Other income</t>
  </si>
  <si>
    <r>
      <t xml:space="preserve">Please detail the assumptions applied to formulate this forecast in the Settings &amp; Assumptions tab.  How do these assumptions compare to historical financials, and if any material changes are expected, what is supporting/underpinning these changes?
</t>
    </r>
    <r>
      <rPr>
        <b/>
        <sz val="12"/>
        <color rgb="FF000000"/>
        <rFont val="Calibri"/>
        <family val="2"/>
        <scheme val="minor"/>
      </rPr>
      <t>Helpful hints:</t>
    </r>
  </si>
  <si>
    <t>(Enter GST exclusive figures)</t>
  </si>
  <si>
    <t>Settings &amp; Assumptions</t>
  </si>
  <si>
    <t>Cash Flow Statement</t>
  </si>
  <si>
    <t>Profit &amp; Loss Statement</t>
  </si>
  <si>
    <t>Commercial Credit Cards</t>
  </si>
  <si>
    <t>Consider below when determining your assumptions</t>
  </si>
  <si>
    <t>Revenue</t>
  </si>
  <si>
    <t>Cost of Goods Sold</t>
  </si>
  <si>
    <t>Other Expenses</t>
  </si>
  <si>
    <t>Accounts Receivable, Accounts Payable, Inventory</t>
  </si>
  <si>
    <t>Capital Expenditure</t>
  </si>
  <si>
    <t>Financing Activities</t>
  </si>
  <si>
    <t>Total Income</t>
  </si>
  <si>
    <t>Gross profit percentage</t>
  </si>
  <si>
    <t>Administration expenses</t>
  </si>
  <si>
    <t>Interest</t>
  </si>
  <si>
    <t>Wages – Staff</t>
  </si>
  <si>
    <t>Wages – Director</t>
  </si>
  <si>
    <t>Income tax expense</t>
  </si>
  <si>
    <t>Net Profit (Loss) After Tax</t>
  </si>
  <si>
    <t>12-Month Total</t>
  </si>
  <si>
    <t xml:space="preserve">Prepaid Expenses </t>
  </si>
  <si>
    <t>Asset 1 (Property, Plant &amp; Equipment at current value)</t>
  </si>
  <si>
    <t>Asset 2 (Property, Plant &amp; Equipment at current value)</t>
  </si>
  <si>
    <t>Asset 3 (Property, Plant &amp; Equipment at current value)</t>
  </si>
  <si>
    <t>Asset 4 (Property, Plant &amp; Equipment at current value)</t>
  </si>
  <si>
    <t>Asset 5 (Property, Plant &amp; Equipment at current value)</t>
  </si>
  <si>
    <t>Asset 6 (Property, Plant &amp; Equipment at current value)</t>
  </si>
  <si>
    <t>Patents &amp; Goodwill</t>
  </si>
  <si>
    <t>Other Non-Current Assets</t>
  </si>
  <si>
    <t>Non-Current Assets</t>
  </si>
  <si>
    <t>Total Non-Current Assets</t>
  </si>
  <si>
    <t>Accrued Expenses</t>
  </si>
  <si>
    <t>Shareholder's Capital</t>
  </si>
  <si>
    <t>Retained Earnings/Losses</t>
  </si>
  <si>
    <t>Change in Current Assets</t>
  </si>
  <si>
    <t>Change in Current Liabilities</t>
  </si>
  <si>
    <t>Net Income from Trading</t>
  </si>
  <si>
    <t>Beginning Balances</t>
  </si>
  <si>
    <t>Beginning Cash Balance</t>
  </si>
  <si>
    <t>Total Shareholder's Capital</t>
  </si>
  <si>
    <t>Net change in Commercial Credit Cards</t>
  </si>
  <si>
    <t>Net change in Short-term Borrowings</t>
  </si>
  <si>
    <t>Net change in Property, Plant &amp; Equipment</t>
  </si>
  <si>
    <t>Net change in Patents &amp; Goodwill</t>
  </si>
  <si>
    <t>Net change in Other Non-Current Assets</t>
  </si>
  <si>
    <t>Opening cash and cash equivalents balance</t>
  </si>
  <si>
    <t>Enter your revenue assumptions here…</t>
  </si>
  <si>
    <t>Enter your Cost of Goods Sold assumptions here…</t>
  </si>
  <si>
    <t>Enter your other expenses assumptions here...</t>
  </si>
  <si>
    <t>Enter your Accounts Receivable, Accounts Payable and Inventory assumptions here…</t>
  </si>
  <si>
    <t>Enter your Capital Expenditure assumptions here…</t>
  </si>
  <si>
    <t>Enter your Financing Activities assumptions here…</t>
  </si>
  <si>
    <t>Trade receivables</t>
  </si>
  <si>
    <t>Equity Capital</t>
  </si>
  <si>
    <t>Proceeds from issuing Equity Capital</t>
  </si>
  <si>
    <t>Dividends paid</t>
  </si>
  <si>
    <t>Net change in Long-term Debt</t>
  </si>
  <si>
    <t>Net change in Other Long-term Liabilities</t>
  </si>
  <si>
    <r>
      <rPr>
        <b/>
        <sz val="12"/>
        <color rgb="FF000000"/>
        <rFont val="Calibri"/>
        <family val="2"/>
        <scheme val="minor"/>
      </rPr>
      <t>Revenue</t>
    </r>
    <r>
      <rPr>
        <sz val="12"/>
        <color rgb="FF000000"/>
        <rFont val="Calibri"/>
        <family val="2"/>
        <scheme val="minor"/>
      </rPr>
      <t xml:space="preserve"> – detail revenue drivers including rationale for any growth?  For example, considerations are likely to include product mix, volume, price and seasonality.</t>
    </r>
  </si>
  <si>
    <t xml:space="preserve">The Profit &amp; Loss (P&amp;L) Statement records your business's income and expenses over the forecast period and calculates net profit or loss for each month. Enter figures month-by-month into the grey coloured cells across the 12-month period. The template will automatically calculate totals, gross profit, gross margin, and net profit after tax. </t>
  </si>
  <si>
    <t>The Balance Sheet shows the financial position of the business at the end of each month and what the business owns (assets) and what it owes (liabilities and equity). Unlike the P&amp;L, the Balance Sheet is cumulative: each month's figures represent the position as at that date, not just movements in that month.
The Balance Sheet has a 'Beginning Balances' column for opening figures, followed by 12 monthly columns. Enter the expected closing balance for each item at the end of each month.</t>
  </si>
  <si>
    <t>The Cash Flow Statement is largely automatically calculated from the data entered in the P&amp;L and Balance Sheet. It reconciles net profit with actual cash movements to show how much cash is generated or consumed each month across three activity types: operating, investing, and financing.
You should not need to manually enter data in this tab as it is driven entirely by formulas referencing the other tabs. Your role here is to review the outputs and ensure they look reasonable given the assumptions you have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</si>
</sst>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C09]#,##0;[Red]\-[$$-C09]#,##0"/>
    <numFmt numFmtId="165" formatCode="_-&quot;$&quot;* #,##0_-;\-&quot;$&quot;* #,##0_-;_-&quot;$&quot;* &quot;-&quot;??_-;_-@_-"/>
    <numFmt numFmtId="166" formatCode="0.0%"/>
  </numFmts>
  <fonts count="22" x14ac:knownFonts="1">
    <font>
      <sz val="11"/>
      <color theme="1"/>
      <name val="Calibri"/>
      <family val="2"/>
      <scheme val="minor"/>
    </font>
    <font>
      <b/>
      <sz val="11"/>
      <name val="Calibri"/>
      <family val="2"/>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theme="0"/>
      <name val="Calibri"/>
      <family val="2"/>
    </font>
    <font>
      <sz val="18"/>
      <color theme="0"/>
      <name val="Calibri"/>
      <family val="2"/>
    </font>
    <font>
      <sz val="9"/>
      <color theme="1"/>
      <name val="Calibri"/>
      <family val="2"/>
      <scheme val="minor"/>
    </font>
    <font>
      <b/>
      <sz val="12"/>
      <color theme="1"/>
      <name val="Calibri"/>
      <family val="2"/>
      <scheme val="minor"/>
    </font>
    <font>
      <b/>
      <sz val="12"/>
      <name val="Calibri"/>
      <family val="2"/>
      <scheme val="minor"/>
    </font>
    <font>
      <sz val="18"/>
      <color theme="0"/>
      <name val="Calibri"/>
      <family val="2"/>
      <scheme val="minor"/>
    </font>
    <font>
      <sz val="12"/>
      <color theme="1"/>
      <name val="Arial"/>
      <family val="2"/>
    </font>
    <font>
      <sz val="12"/>
      <color rgb="FF000000"/>
      <name val="Calibri"/>
      <family val="2"/>
      <scheme val="minor"/>
    </font>
    <font>
      <sz val="12"/>
      <color rgb="FF00008D"/>
      <name val="Calibri"/>
      <family val="2"/>
      <scheme val="minor"/>
    </font>
    <font>
      <sz val="14"/>
      <color rgb="FF000000"/>
      <name val="Calibri"/>
      <family val="2"/>
      <scheme val="minor"/>
    </font>
    <font>
      <b/>
      <sz val="14"/>
      <name val="Calibri"/>
      <family val="2"/>
      <scheme val="minor"/>
    </font>
    <font>
      <b/>
      <sz val="12"/>
      <color rgb="FF000000"/>
      <name val="Calibri"/>
      <family val="2"/>
      <scheme val="minor"/>
    </font>
    <font>
      <sz val="9"/>
      <color rgb="FF000000"/>
      <name val="Calibri"/>
      <family val="2"/>
      <scheme val="minor"/>
    </font>
    <font>
      <b/>
      <sz val="8"/>
      <color rgb="FF000000"/>
      <name val="Wingdings"/>
      <charset val="2"/>
    </font>
    <font>
      <b/>
      <sz val="14"/>
      <color theme="1"/>
      <name val="Calibri"/>
      <family val="2"/>
      <scheme val="minor"/>
    </font>
    <font>
      <b/>
      <sz val="11"/>
      <color theme="0" tint="-0.499984740745262"/>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4.9989318521683403E-2"/>
        <bgColor rgb="FFF2F2F2"/>
      </patternFill>
    </fill>
    <fill>
      <patternFill patternType="solid">
        <fgColor rgb="FF000000"/>
        <bgColor indexed="64"/>
      </patternFill>
    </fill>
    <fill>
      <patternFill patternType="solid">
        <fgColor theme="0"/>
        <bgColor indexed="64"/>
      </patternFill>
    </fill>
    <fill>
      <patternFill patternType="solid">
        <fgColor theme="0"/>
        <bgColor rgb="FFF2F2F2"/>
      </patternFill>
    </fill>
    <fill>
      <patternFill patternType="solid">
        <fgColor theme="0"/>
        <bgColor rgb="FFFFFCE5"/>
      </patternFill>
    </fill>
    <fill>
      <patternFill patternType="solid">
        <fgColor theme="1"/>
        <bgColor indexed="64"/>
      </patternFill>
    </fill>
    <fill>
      <patternFill patternType="solid">
        <fgColor theme="1"/>
        <bgColor rgb="FFF2F2F2"/>
      </patternFill>
    </fill>
    <fill>
      <patternFill patternType="solid">
        <fgColor theme="0" tint="-0.14999847407452621"/>
        <bgColor indexed="64"/>
      </patternFill>
    </fill>
    <fill>
      <patternFill patternType="solid">
        <fgColor theme="0" tint="-0.14999847407452621"/>
        <bgColor rgb="FFF2F2F2"/>
      </patternFill>
    </fill>
  </fills>
  <borders count="25">
    <border>
      <left/>
      <right/>
      <top/>
      <bottom/>
      <diagonal/>
    </border>
    <border>
      <left/>
      <right/>
      <top style="thin">
        <color indexed="64"/>
      </top>
      <bottom style="thin">
        <color indexed="64"/>
      </bottom>
      <diagonal/>
    </border>
    <border>
      <left/>
      <right/>
      <top style="thin">
        <color theme="0" tint="-4.9989318521683403E-2"/>
      </top>
      <bottom style="thin">
        <color indexed="64"/>
      </bottom>
      <diagonal/>
    </border>
    <border>
      <left/>
      <right/>
      <top style="thin">
        <color theme="0" tint="-4.9989318521683403E-2"/>
      </top>
      <bottom style="thin">
        <color theme="0" tint="-4.9989318521683403E-2"/>
      </bottom>
      <diagonal/>
    </border>
    <border>
      <left/>
      <right/>
      <top style="thin">
        <color indexed="64"/>
      </top>
      <bottom/>
      <diagonal/>
    </border>
    <border>
      <left/>
      <right style="thin">
        <color theme="0"/>
      </right>
      <top style="thin">
        <color theme="0" tint="-4.9989318521683403E-2"/>
      </top>
      <bottom style="thin">
        <color theme="0"/>
      </bottom>
      <diagonal/>
    </border>
    <border>
      <left style="thin">
        <color theme="0"/>
      </left>
      <right style="thin">
        <color theme="0"/>
      </right>
      <top style="thin">
        <color theme="0" tint="-4.9989318521683403E-2"/>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int="-4.9989318521683403E-2"/>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14996795556505021"/>
      </right>
      <top/>
      <bottom style="thin">
        <color theme="0" tint="-0.14993743705557422"/>
      </bottom>
      <diagonal/>
    </border>
    <border>
      <left/>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6795556505021"/>
      </right>
      <top/>
      <bottom/>
      <diagonal/>
    </border>
    <border>
      <left style="thin">
        <color theme="0" tint="-0.14993743705557422"/>
      </left>
      <right/>
      <top/>
      <bottom/>
      <diagonal/>
    </border>
    <border>
      <left/>
      <right/>
      <top/>
      <bottom style="thin">
        <color theme="0" tint="-4.9989318521683403E-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right>
      <top/>
      <bottom style="thin">
        <color theme="0"/>
      </bottom>
      <diagonal/>
    </border>
  </borders>
  <cellStyleXfs count="4">
    <xf numFmtId="0" fontId="0" fillId="0" borderId="0"/>
    <xf numFmtId="44" fontId="2" fillId="0" borderId="0" applyFont="0" applyFill="0" applyBorder="0" applyAlignment="0" applyProtection="0"/>
    <xf numFmtId="0" fontId="12" fillId="0" borderId="0"/>
    <xf numFmtId="9" fontId="2" fillId="0" borderId="0" applyFont="0" applyFill="0" applyBorder="0" applyAlignment="0" applyProtection="0"/>
  </cellStyleXfs>
  <cellXfs count="115">
    <xf numFmtId="0" fontId="0" fillId="0" borderId="0" xfId="0"/>
    <xf numFmtId="0" fontId="0" fillId="2" borderId="0" xfId="0" applyFill="1"/>
    <xf numFmtId="0" fontId="0" fillId="4" borderId="0" xfId="0" applyFill="1"/>
    <xf numFmtId="0" fontId="5" fillId="2" borderId="0" xfId="0" applyFont="1" applyFill="1"/>
    <xf numFmtId="0" fontId="5" fillId="4" borderId="0" xfId="0" applyFont="1" applyFill="1"/>
    <xf numFmtId="0" fontId="7" fillId="4" borderId="0" xfId="0" applyFont="1" applyFill="1"/>
    <xf numFmtId="0" fontId="5" fillId="5" borderId="0" xfId="0" applyFont="1" applyFill="1"/>
    <xf numFmtId="0" fontId="0" fillId="5" borderId="0" xfId="0" applyFill="1"/>
    <xf numFmtId="164" fontId="0" fillId="6" borderId="0" xfId="0" applyNumberFormat="1" applyFill="1"/>
    <xf numFmtId="164" fontId="0" fillId="7" borderId="0" xfId="0" applyNumberFormat="1" applyFill="1"/>
    <xf numFmtId="0" fontId="8" fillId="2"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4" fillId="5" borderId="0" xfId="0" applyFont="1" applyFill="1"/>
    <xf numFmtId="0" fontId="0" fillId="5" borderId="0" xfId="0" applyFill="1" applyAlignment="1">
      <alignment horizontal="left" indent="1"/>
    </xf>
    <xf numFmtId="0" fontId="9" fillId="5" borderId="0" xfId="0" applyFont="1" applyFill="1" applyAlignment="1">
      <alignment horizontal="left"/>
    </xf>
    <xf numFmtId="0" fontId="5" fillId="4" borderId="0" xfId="0" applyFont="1" applyFill="1" applyAlignment="1">
      <alignment vertical="center"/>
    </xf>
    <xf numFmtId="0" fontId="6" fillId="4" borderId="0" xfId="0" applyFont="1" applyFill="1" applyAlignment="1">
      <alignment vertical="center"/>
    </xf>
    <xf numFmtId="17" fontId="3" fillId="4" borderId="0" xfId="0" applyNumberFormat="1" applyFont="1" applyFill="1" applyAlignment="1">
      <alignment vertical="center"/>
    </xf>
    <xf numFmtId="0" fontId="5" fillId="2" borderId="0" xfId="0" applyFont="1" applyFill="1" applyAlignment="1">
      <alignment vertical="center"/>
    </xf>
    <xf numFmtId="0" fontId="10" fillId="5" borderId="0" xfId="0" applyFont="1" applyFill="1"/>
    <xf numFmtId="0" fontId="4" fillId="5" borderId="1" xfId="0" applyFont="1" applyFill="1" applyBorder="1" applyAlignment="1">
      <alignment horizontal="left" indent="1"/>
    </xf>
    <xf numFmtId="164" fontId="4" fillId="6" borderId="1" xfId="0" applyNumberFormat="1" applyFont="1" applyFill="1" applyBorder="1"/>
    <xf numFmtId="0" fontId="3" fillId="8" borderId="0" xfId="0" applyFont="1" applyFill="1" applyAlignment="1">
      <alignment horizontal="left" vertical="center"/>
    </xf>
    <xf numFmtId="164" fontId="3" fillId="9" borderId="0" xfId="0" applyNumberFormat="1" applyFont="1" applyFill="1" applyAlignment="1">
      <alignment vertical="center"/>
    </xf>
    <xf numFmtId="0" fontId="3" fillId="5" borderId="0" xfId="0" applyFont="1" applyFill="1" applyAlignment="1">
      <alignment horizontal="left" vertical="center"/>
    </xf>
    <xf numFmtId="164" fontId="3" fillId="6" borderId="0" xfId="0" applyNumberFormat="1" applyFont="1" applyFill="1" applyAlignment="1">
      <alignment vertical="center"/>
    </xf>
    <xf numFmtId="0" fontId="0" fillId="5" borderId="3" xfId="0" applyFill="1" applyBorder="1" applyAlignment="1">
      <alignment horizontal="left" indent="1"/>
    </xf>
    <xf numFmtId="164" fontId="0" fillId="6" borderId="3" xfId="0" applyNumberFormat="1" applyFill="1" applyBorder="1"/>
    <xf numFmtId="0" fontId="0" fillId="5" borderId="2" xfId="0" applyFill="1" applyBorder="1" applyAlignment="1">
      <alignment horizontal="left" indent="1"/>
    </xf>
    <xf numFmtId="164" fontId="4" fillId="6" borderId="0" xfId="0" applyNumberFormat="1" applyFont="1" applyFill="1"/>
    <xf numFmtId="0" fontId="4" fillId="5" borderId="4" xfId="0" applyFont="1" applyFill="1" applyBorder="1" applyAlignment="1">
      <alignment horizontal="left" indent="1"/>
    </xf>
    <xf numFmtId="164" fontId="4" fillId="6" borderId="4" xfId="0" applyNumberFormat="1" applyFont="1" applyFill="1" applyBorder="1"/>
    <xf numFmtId="0" fontId="1" fillId="5" borderId="0" xfId="0" applyFont="1" applyFill="1"/>
    <xf numFmtId="164" fontId="0" fillId="3" borderId="8" xfId="0" applyNumberFormat="1" applyFill="1" applyBorder="1" applyProtection="1">
      <protection locked="0"/>
    </xf>
    <xf numFmtId="164" fontId="0" fillId="3" borderId="5" xfId="0" applyNumberFormat="1" applyFill="1" applyBorder="1" applyProtection="1">
      <protection locked="0"/>
    </xf>
    <xf numFmtId="164" fontId="0" fillId="3" borderId="6" xfId="0" applyNumberFormat="1" applyFill="1" applyBorder="1" applyProtection="1">
      <protection locked="0"/>
    </xf>
    <xf numFmtId="164" fontId="0" fillId="3" borderId="7" xfId="0" applyNumberFormat="1" applyFill="1" applyBorder="1" applyProtection="1">
      <protection locked="0"/>
    </xf>
    <xf numFmtId="164" fontId="0" fillId="3" borderId="11" xfId="0" applyNumberFormat="1" applyFill="1" applyBorder="1" applyProtection="1">
      <protection locked="0"/>
    </xf>
    <xf numFmtId="164" fontId="0" fillId="3" borderId="9" xfId="0" applyNumberFormat="1" applyFill="1" applyBorder="1" applyProtection="1">
      <protection locked="0"/>
    </xf>
    <xf numFmtId="164" fontId="0" fillId="3" borderId="12" xfId="0" applyNumberFormat="1" applyFill="1" applyBorder="1" applyProtection="1">
      <protection locked="0"/>
    </xf>
    <xf numFmtId="164" fontId="0" fillId="3" borderId="13" xfId="0" applyNumberFormat="1" applyFill="1" applyBorder="1" applyProtection="1">
      <protection locked="0"/>
    </xf>
    <xf numFmtId="164" fontId="0" fillId="3" borderId="14" xfId="0" applyNumberFormat="1" applyFill="1" applyBorder="1" applyProtection="1">
      <protection locked="0"/>
    </xf>
    <xf numFmtId="0" fontId="0" fillId="8" borderId="0" xfId="0" applyFill="1"/>
    <xf numFmtId="0" fontId="11" fillId="8" borderId="0" xfId="0" applyFont="1" applyFill="1"/>
    <xf numFmtId="0" fontId="0" fillId="5" borderId="0" xfId="0" applyFill="1" applyAlignment="1">
      <alignment vertical="center"/>
    </xf>
    <xf numFmtId="164" fontId="0" fillId="3" borderId="8" xfId="0" applyNumberFormat="1" applyFill="1" applyBorder="1" applyAlignment="1" applyProtection="1">
      <alignment vertical="center"/>
      <protection locked="0"/>
    </xf>
    <xf numFmtId="0" fontId="0" fillId="2" borderId="0" xfId="0" applyFill="1" applyAlignment="1">
      <alignment vertical="center"/>
    </xf>
    <xf numFmtId="0" fontId="0" fillId="5" borderId="15" xfId="0" applyFill="1" applyBorder="1" applyAlignment="1">
      <alignment vertical="center"/>
    </xf>
    <xf numFmtId="0" fontId="13" fillId="8" borderId="0" xfId="2" applyFont="1" applyFill="1"/>
    <xf numFmtId="0" fontId="13" fillId="2" borderId="0" xfId="2" applyFont="1" applyFill="1"/>
    <xf numFmtId="0" fontId="14" fillId="8" borderId="0" xfId="2" applyFont="1" applyFill="1"/>
    <xf numFmtId="0" fontId="14" fillId="2" borderId="0" xfId="2" applyFont="1" applyFill="1"/>
    <xf numFmtId="0" fontId="13" fillId="5" borderId="0" xfId="2" applyFont="1" applyFill="1"/>
    <xf numFmtId="0" fontId="15" fillId="5" borderId="0" xfId="2" applyFont="1" applyFill="1"/>
    <xf numFmtId="0" fontId="15" fillId="10" borderId="0" xfId="2" applyFont="1" applyFill="1"/>
    <xf numFmtId="0" fontId="16" fillId="10" borderId="19" xfId="2" applyFont="1" applyFill="1" applyBorder="1" applyAlignment="1">
      <alignment vertical="center"/>
    </xf>
    <xf numFmtId="0" fontId="15" fillId="2" borderId="0" xfId="2" applyFont="1" applyFill="1"/>
    <xf numFmtId="0" fontId="13" fillId="5" borderId="20" xfId="2" applyFont="1" applyFill="1" applyBorder="1"/>
    <xf numFmtId="0" fontId="13" fillId="5" borderId="19" xfId="2" applyFont="1" applyFill="1" applyBorder="1"/>
    <xf numFmtId="0" fontId="13" fillId="5" borderId="0" xfId="2" applyFont="1" applyFill="1" applyAlignment="1">
      <alignment horizontal="left" vertical="top" wrapText="1"/>
    </xf>
    <xf numFmtId="0" fontId="13" fillId="5" borderId="19" xfId="2" applyFont="1" applyFill="1" applyBorder="1" applyAlignment="1">
      <alignment horizontal="left" vertical="top" wrapText="1"/>
    </xf>
    <xf numFmtId="0" fontId="17" fillId="5" borderId="20" xfId="2" applyFont="1" applyFill="1" applyBorder="1" applyAlignment="1">
      <alignment horizontal="left" vertical="top" wrapText="1"/>
    </xf>
    <xf numFmtId="0" fontId="13" fillId="5" borderId="18" xfId="2" applyFont="1" applyFill="1" applyBorder="1" applyAlignment="1">
      <alignment horizontal="left" vertical="top" wrapText="1"/>
    </xf>
    <xf numFmtId="0" fontId="13" fillId="5" borderId="17" xfId="2" applyFont="1" applyFill="1" applyBorder="1" applyAlignment="1">
      <alignment horizontal="left" vertical="top" wrapText="1"/>
    </xf>
    <xf numFmtId="0" fontId="13" fillId="5" borderId="16" xfId="2" applyFont="1" applyFill="1" applyBorder="1" applyAlignment="1">
      <alignment horizontal="left" vertical="top" wrapText="1"/>
    </xf>
    <xf numFmtId="164" fontId="0" fillId="3" borderId="10" xfId="0" applyNumberFormat="1" applyFill="1" applyBorder="1" applyAlignment="1" applyProtection="1">
      <alignment vertical="center"/>
      <protection locked="0"/>
    </xf>
    <xf numFmtId="0" fontId="4" fillId="5" borderId="4" xfId="0" applyFont="1" applyFill="1" applyBorder="1" applyAlignment="1">
      <alignment horizontal="left"/>
    </xf>
    <xf numFmtId="0" fontId="19" fillId="5" borderId="0" xfId="2" quotePrefix="1" applyFont="1" applyFill="1" applyAlignment="1">
      <alignment horizontal="left" vertical="top" wrapText="1"/>
    </xf>
    <xf numFmtId="0" fontId="5" fillId="8" borderId="0" xfId="0" applyFont="1" applyFill="1"/>
    <xf numFmtId="0" fontId="11" fillId="4" borderId="0" xfId="0" applyFont="1" applyFill="1"/>
    <xf numFmtId="0" fontId="5" fillId="8" borderId="0" xfId="0" applyFont="1" applyFill="1" applyAlignment="1">
      <alignment vertical="center"/>
    </xf>
    <xf numFmtId="0" fontId="3" fillId="8" borderId="4" xfId="0" applyFont="1" applyFill="1" applyBorder="1" applyAlignment="1">
      <alignment horizontal="left" vertical="center"/>
    </xf>
    <xf numFmtId="164" fontId="3" fillId="9" borderId="4" xfId="0" applyNumberFormat="1" applyFont="1" applyFill="1" applyBorder="1" applyAlignment="1">
      <alignment vertical="center"/>
    </xf>
    <xf numFmtId="0" fontId="0" fillId="5" borderId="0" xfId="0" applyFill="1" applyAlignment="1">
      <alignment horizontal="left" vertical="top" wrapText="1"/>
    </xf>
    <xf numFmtId="0" fontId="20" fillId="5" borderId="0" xfId="0" applyFont="1" applyFill="1"/>
    <xf numFmtId="0" fontId="9" fillId="5" borderId="0" xfId="0" applyFont="1" applyFill="1"/>
    <xf numFmtId="0" fontId="21" fillId="5" borderId="0" xfId="0" applyFont="1" applyFill="1" applyAlignment="1">
      <alignment horizontal="left"/>
    </xf>
    <xf numFmtId="17" fontId="3" fillId="4" borderId="0" xfId="0" applyNumberFormat="1" applyFont="1" applyFill="1" applyAlignment="1">
      <alignment horizontal="right" vertical="center"/>
    </xf>
    <xf numFmtId="164" fontId="0" fillId="6" borderId="21" xfId="0" applyNumberFormat="1" applyFill="1" applyBorder="1"/>
    <xf numFmtId="166" fontId="21" fillId="6" borderId="0" xfId="3" applyNumberFormat="1" applyFont="1" applyFill="1" applyBorder="1"/>
    <xf numFmtId="164" fontId="0" fillId="6" borderId="8" xfId="0" applyNumberFormat="1" applyFill="1" applyBorder="1"/>
    <xf numFmtId="0" fontId="0" fillId="5" borderId="0" xfId="0" applyFill="1" applyAlignment="1">
      <alignment vertical="top" wrapText="1"/>
    </xf>
    <xf numFmtId="0" fontId="0" fillId="5" borderId="0" xfId="0" applyFill="1" applyAlignment="1">
      <alignment wrapText="1"/>
    </xf>
    <xf numFmtId="0" fontId="20" fillId="5" borderId="0" xfId="0" applyFont="1" applyFill="1" applyAlignment="1">
      <alignment horizontal="left"/>
    </xf>
    <xf numFmtId="0" fontId="0" fillId="10" borderId="0" xfId="0" applyFill="1"/>
    <xf numFmtId="164" fontId="4" fillId="11" borderId="0" xfId="0" applyNumberFormat="1" applyFont="1" applyFill="1"/>
    <xf numFmtId="164" fontId="0" fillId="11" borderId="0" xfId="0" applyNumberFormat="1" applyFill="1"/>
    <xf numFmtId="0" fontId="0" fillId="5" borderId="0" xfId="0" applyFill="1" applyAlignment="1">
      <alignment horizontal="center"/>
    </xf>
    <xf numFmtId="0" fontId="0" fillId="5" borderId="0" xfId="0" applyFill="1" applyAlignment="1">
      <alignment horizontal="right"/>
    </xf>
    <xf numFmtId="0" fontId="0" fillId="5" borderId="21" xfId="0" applyFill="1" applyBorder="1" applyAlignment="1">
      <alignment horizontal="left" indent="1"/>
    </xf>
    <xf numFmtId="164" fontId="0" fillId="3" borderId="24" xfId="0" applyNumberFormat="1" applyFill="1" applyBorder="1" applyProtection="1">
      <protection locked="0"/>
    </xf>
    <xf numFmtId="164" fontId="0" fillId="6" borderId="24" xfId="0" applyNumberFormat="1" applyFill="1" applyBorder="1"/>
    <xf numFmtId="0" fontId="4" fillId="5" borderId="2" xfId="0" applyFont="1" applyFill="1" applyBorder="1" applyAlignment="1">
      <alignment horizontal="left" indent="1"/>
    </xf>
    <xf numFmtId="164" fontId="0" fillId="6" borderId="12" xfId="0" applyNumberFormat="1" applyFill="1" applyBorder="1"/>
    <xf numFmtId="164" fontId="0" fillId="3" borderId="2" xfId="0" applyNumberFormat="1" applyFill="1" applyBorder="1" applyProtection="1">
      <protection locked="0"/>
    </xf>
    <xf numFmtId="164" fontId="0" fillId="6" borderId="8" xfId="0" applyNumberFormat="1" applyFill="1" applyBorder="1" applyAlignment="1">
      <alignment vertical="center"/>
    </xf>
    <xf numFmtId="164" fontId="4" fillId="11" borderId="8" xfId="0" applyNumberFormat="1" applyFont="1" applyFill="1" applyBorder="1" applyAlignment="1">
      <alignment vertical="center"/>
    </xf>
    <xf numFmtId="164" fontId="4" fillId="11" borderId="4" xfId="0" applyNumberFormat="1" applyFont="1" applyFill="1" applyBorder="1"/>
    <xf numFmtId="164" fontId="4" fillId="11" borderId="10" xfId="0" applyNumberFormat="1" applyFont="1" applyFill="1" applyBorder="1" applyAlignment="1">
      <alignment vertical="center"/>
    </xf>
    <xf numFmtId="166" fontId="21" fillId="11" borderId="0" xfId="3" applyNumberFormat="1" applyFont="1" applyFill="1" applyBorder="1" applyProtection="1"/>
    <xf numFmtId="17" fontId="0" fillId="2" borderId="15" xfId="0" applyNumberForma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5" fontId="0" fillId="2" borderId="15" xfId="1" applyNumberFormat="1" applyFont="1" applyFill="1" applyBorder="1" applyAlignment="1" applyProtection="1">
      <alignment vertical="center"/>
      <protection locked="0"/>
    </xf>
    <xf numFmtId="0" fontId="13" fillId="5" borderId="0" xfId="2" applyFont="1" applyFill="1" applyAlignment="1">
      <alignment horizontal="left" vertical="top" wrapText="1"/>
    </xf>
    <xf numFmtId="0" fontId="18" fillId="5" borderId="0" xfId="2" applyFont="1" applyFill="1" applyAlignment="1">
      <alignment horizontal="left" vertical="top" wrapText="1"/>
    </xf>
    <xf numFmtId="0" fontId="11" fillId="8" borderId="0" xfId="2" applyFont="1" applyFill="1"/>
    <xf numFmtId="0" fontId="16" fillId="10" borderId="0" xfId="2" applyFont="1" applyFill="1" applyAlignment="1">
      <alignment vertical="center"/>
    </xf>
    <xf numFmtId="0" fontId="0" fillId="5" borderId="22" xfId="0" applyFill="1" applyBorder="1" applyAlignment="1" applyProtection="1">
      <alignment vertical="top" wrapText="1"/>
      <protection locked="0"/>
    </xf>
    <xf numFmtId="0" fontId="0" fillId="5" borderId="23" xfId="0" applyFill="1" applyBorder="1" applyAlignment="1" applyProtection="1">
      <alignment vertical="top" wrapText="1"/>
      <protection locked="0"/>
    </xf>
    <xf numFmtId="0" fontId="8" fillId="5" borderId="0" xfId="0" applyFont="1" applyFill="1" applyAlignment="1">
      <alignment vertical="top" wrapText="1"/>
    </xf>
    <xf numFmtId="0" fontId="8" fillId="5" borderId="0" xfId="0" applyFont="1" applyFill="1" applyAlignment="1">
      <alignment vertical="top"/>
    </xf>
    <xf numFmtId="0" fontId="0" fillId="5" borderId="0" xfId="0" applyFill="1" applyAlignment="1">
      <alignment vertical="top" wrapText="1"/>
    </xf>
    <xf numFmtId="0" fontId="6" fillId="4" borderId="0" xfId="0" applyFont="1" applyFill="1" applyAlignment="1">
      <alignment vertical="center" wrapText="1"/>
    </xf>
    <xf numFmtId="0" fontId="0" fillId="5" borderId="0" xfId="0" applyFill="1" applyAlignment="1">
      <alignment wrapText="1"/>
    </xf>
    <xf numFmtId="0" fontId="0" fillId="5" borderId="0" xfId="0" applyFill="1"/>
  </cellXfs>
  <cellStyles count="4">
    <cellStyle name="Currency" xfId="1" builtinId="4"/>
    <cellStyle name="Normal" xfId="0" builtinId="0"/>
    <cellStyle name="Normal 2" xfId="2" xr:uid="{0470D6DB-5097-4444-8FE7-9AA5DA10AC60}"/>
    <cellStyle name="Per cent" xfId="3" builtinId="5"/>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419100</xdr:colOff>
      <xdr:row>1</xdr:row>
      <xdr:rowOff>0</xdr:rowOff>
    </xdr:from>
    <xdr:ext cx="1666874" cy="651862"/>
    <xdr:pic>
      <xdr:nvPicPr>
        <xdr:cNvPr id="2" name="Picture 1">
          <a:extLst>
            <a:ext uri="{FF2B5EF4-FFF2-40B4-BE49-F238E27FC236}">
              <a16:creationId xmlns:a16="http://schemas.microsoft.com/office/drawing/2014/main" id="{81E50235-7186-4F3F-A163-9EAD8DC0EB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7100" y="190500"/>
          <a:ext cx="1666874" cy="65186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5534025</xdr:colOff>
      <xdr:row>0</xdr:row>
      <xdr:rowOff>142875</xdr:rowOff>
    </xdr:from>
    <xdr:to>
      <xdr:col>4</xdr:col>
      <xdr:colOff>200024</xdr:colOff>
      <xdr:row>3</xdr:row>
      <xdr:rowOff>99412</xdr:rowOff>
    </xdr:to>
    <xdr:pic>
      <xdr:nvPicPr>
        <xdr:cNvPr id="2" name="Picture 1">
          <a:extLst>
            <a:ext uri="{FF2B5EF4-FFF2-40B4-BE49-F238E27FC236}">
              <a16:creationId xmlns:a16="http://schemas.microsoft.com/office/drawing/2014/main" id="{6E3A0AA8-24D5-4C5B-B275-031F4B52F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3225" y="142875"/>
          <a:ext cx="1666874" cy="6518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581025</xdr:colOff>
      <xdr:row>0</xdr:row>
      <xdr:rowOff>171450</xdr:rowOff>
    </xdr:from>
    <xdr:to>
      <xdr:col>15</xdr:col>
      <xdr:colOff>114299</xdr:colOff>
      <xdr:row>3</xdr:row>
      <xdr:rowOff>223237</xdr:rowOff>
    </xdr:to>
    <xdr:pic>
      <xdr:nvPicPr>
        <xdr:cNvPr id="2" name="Picture 1">
          <a:extLst>
            <a:ext uri="{FF2B5EF4-FFF2-40B4-BE49-F238E27FC236}">
              <a16:creationId xmlns:a16="http://schemas.microsoft.com/office/drawing/2014/main" id="{674F221F-093A-49F3-9E71-FD6DD9ED0B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92325" y="171450"/>
          <a:ext cx="1666874" cy="6518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400050</xdr:colOff>
      <xdr:row>1</xdr:row>
      <xdr:rowOff>171450</xdr:rowOff>
    </xdr:from>
    <xdr:to>
      <xdr:col>15</xdr:col>
      <xdr:colOff>1000124</xdr:colOff>
      <xdr:row>4</xdr:row>
      <xdr:rowOff>175612</xdr:rowOff>
    </xdr:to>
    <xdr:pic>
      <xdr:nvPicPr>
        <xdr:cNvPr id="2" name="Picture 1">
          <a:extLst>
            <a:ext uri="{FF2B5EF4-FFF2-40B4-BE49-F238E27FC236}">
              <a16:creationId xmlns:a16="http://schemas.microsoft.com/office/drawing/2014/main" id="{1F595F6D-1100-4CF8-B82F-20A33B136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44675" y="361950"/>
          <a:ext cx="1666874" cy="6518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304800</xdr:colOff>
      <xdr:row>1</xdr:row>
      <xdr:rowOff>38100</xdr:rowOff>
    </xdr:from>
    <xdr:to>
      <xdr:col>15</xdr:col>
      <xdr:colOff>904874</xdr:colOff>
      <xdr:row>4</xdr:row>
      <xdr:rowOff>42262</xdr:rowOff>
    </xdr:to>
    <xdr:pic>
      <xdr:nvPicPr>
        <xdr:cNvPr id="2" name="Picture 1">
          <a:extLst>
            <a:ext uri="{FF2B5EF4-FFF2-40B4-BE49-F238E27FC236}">
              <a16:creationId xmlns:a16="http://schemas.microsoft.com/office/drawing/2014/main" id="{39A36F66-6EB8-4D0A-9C5C-2D8AC508C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35325" y="238125"/>
          <a:ext cx="1666874" cy="65186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8A97-D88D-41A3-AA98-86601A046374}">
  <sheetPr codeName="Sheet1">
    <tabColor rgb="FFC20000"/>
  </sheetPr>
  <dimension ref="B1:N18"/>
  <sheetViews>
    <sheetView tabSelected="1" zoomScale="80" zoomScaleNormal="80" workbookViewId="0">
      <selection activeCell="C3" sqref="C3:I3"/>
    </sheetView>
  </sheetViews>
  <sheetFormatPr defaultColWidth="11.453125" defaultRowHeight="15.5" x14ac:dyDescent="0.35"/>
  <cols>
    <col min="1" max="1" width="4.26953125" style="50" customWidth="1"/>
    <col min="2" max="2" width="3.54296875" style="50" customWidth="1"/>
    <col min="3" max="3" width="2.54296875" style="50" customWidth="1"/>
    <col min="4" max="4" width="3.81640625" style="50" customWidth="1"/>
    <col min="5" max="5" width="22" style="50" customWidth="1"/>
    <col min="6" max="6" width="19.7265625" style="50" customWidth="1"/>
    <col min="7" max="12" width="11.453125" style="50"/>
    <col min="13" max="13" width="3" style="50" customWidth="1"/>
    <col min="14" max="14" width="3.54296875" style="50" customWidth="1"/>
    <col min="15" max="16" width="11.453125" style="50"/>
    <col min="17" max="17" width="15.81640625" style="50" customWidth="1"/>
    <col min="18" max="16384" width="11.453125" style="50"/>
  </cols>
  <sheetData>
    <row r="1" spans="2:14" x14ac:dyDescent="0.35">
      <c r="B1" s="49"/>
      <c r="C1" s="49"/>
      <c r="D1" s="49"/>
      <c r="E1" s="49"/>
      <c r="F1" s="49"/>
      <c r="G1" s="49"/>
      <c r="H1" s="49"/>
      <c r="I1" s="49"/>
      <c r="J1" s="49"/>
      <c r="K1" s="49"/>
      <c r="L1" s="49"/>
      <c r="M1" s="49"/>
      <c r="N1" s="49"/>
    </row>
    <row r="2" spans="2:14" ht="23.5" x14ac:dyDescent="0.55000000000000004">
      <c r="B2" s="49"/>
      <c r="C2" s="105"/>
      <c r="D2" s="105"/>
      <c r="E2" s="105"/>
      <c r="F2" s="105"/>
      <c r="G2" s="105"/>
      <c r="H2" s="105"/>
      <c r="I2" s="105"/>
      <c r="J2" s="49"/>
      <c r="K2" s="49"/>
      <c r="L2" s="49"/>
      <c r="M2" s="49"/>
      <c r="N2" s="49"/>
    </row>
    <row r="3" spans="2:14" s="52" customFormat="1" ht="23.5" x14ac:dyDescent="0.55000000000000004">
      <c r="B3" s="49"/>
      <c r="C3" s="105" t="s">
        <v>35</v>
      </c>
      <c r="D3" s="105"/>
      <c r="E3" s="105"/>
      <c r="F3" s="105"/>
      <c r="G3" s="105"/>
      <c r="H3" s="105"/>
      <c r="I3" s="105"/>
      <c r="J3" s="51"/>
      <c r="K3" s="51"/>
      <c r="L3" s="51"/>
      <c r="M3" s="51"/>
      <c r="N3" s="51"/>
    </row>
    <row r="4" spans="2:14" x14ac:dyDescent="0.35">
      <c r="B4" s="49"/>
      <c r="C4" s="49"/>
      <c r="D4" s="49"/>
      <c r="E4" s="49"/>
      <c r="F4" s="49"/>
      <c r="G4" s="49"/>
      <c r="H4" s="49"/>
      <c r="I4" s="49"/>
      <c r="J4" s="49"/>
      <c r="K4" s="49"/>
      <c r="L4" s="49"/>
      <c r="M4" s="49"/>
      <c r="N4" s="49"/>
    </row>
    <row r="5" spans="2:14" x14ac:dyDescent="0.35">
      <c r="B5" s="53"/>
      <c r="C5" s="53"/>
      <c r="D5" s="53"/>
      <c r="E5" s="53"/>
      <c r="F5" s="53"/>
      <c r="G5" s="53"/>
      <c r="H5" s="53"/>
      <c r="I5" s="53"/>
      <c r="J5" s="53"/>
      <c r="K5" s="53"/>
      <c r="L5" s="53"/>
      <c r="M5" s="53"/>
      <c r="N5" s="53"/>
    </row>
    <row r="6" spans="2:14" s="57" customFormat="1" ht="34.5" customHeight="1" x14ac:dyDescent="0.45">
      <c r="B6" s="54"/>
      <c r="C6" s="55"/>
      <c r="D6" s="106" t="s">
        <v>56</v>
      </c>
      <c r="E6" s="106"/>
      <c r="F6" s="106"/>
      <c r="G6" s="106"/>
      <c r="H6" s="106"/>
      <c r="I6" s="106"/>
      <c r="J6" s="106"/>
      <c r="K6" s="106"/>
      <c r="L6" s="106"/>
      <c r="M6" s="56"/>
      <c r="N6" s="54"/>
    </row>
    <row r="7" spans="2:14" ht="7" customHeight="1" x14ac:dyDescent="0.35">
      <c r="B7" s="53"/>
      <c r="C7" s="58"/>
      <c r="D7" s="53"/>
      <c r="E7" s="53"/>
      <c r="F7" s="53"/>
      <c r="G7" s="53"/>
      <c r="H7" s="53"/>
      <c r="I7" s="53"/>
      <c r="J7" s="53"/>
      <c r="K7" s="53"/>
      <c r="L7" s="53"/>
      <c r="M7" s="59"/>
      <c r="N7" s="53"/>
    </row>
    <row r="8" spans="2:14" ht="99.75" customHeight="1" x14ac:dyDescent="0.35">
      <c r="B8" s="53"/>
      <c r="C8" s="58"/>
      <c r="D8" s="103" t="s">
        <v>50</v>
      </c>
      <c r="E8" s="103"/>
      <c r="F8" s="103"/>
      <c r="G8" s="103"/>
      <c r="H8" s="103"/>
      <c r="I8" s="103"/>
      <c r="J8" s="103"/>
      <c r="K8" s="103"/>
      <c r="L8" s="103"/>
      <c r="M8" s="61"/>
      <c r="N8" s="53"/>
    </row>
    <row r="9" spans="2:14" ht="42" customHeight="1" x14ac:dyDescent="0.35">
      <c r="B9" s="53"/>
      <c r="C9" s="62"/>
      <c r="D9" s="68" t="s">
        <v>33</v>
      </c>
      <c r="E9" s="103" t="s">
        <v>110</v>
      </c>
      <c r="F9" s="103"/>
      <c r="G9" s="103"/>
      <c r="H9" s="103"/>
      <c r="I9" s="103"/>
      <c r="J9" s="103"/>
      <c r="K9" s="103"/>
      <c r="L9" s="103"/>
      <c r="M9" s="61"/>
      <c r="N9" s="53"/>
    </row>
    <row r="10" spans="2:14" ht="42" customHeight="1" x14ac:dyDescent="0.35">
      <c r="B10" s="53"/>
      <c r="C10" s="62"/>
      <c r="D10" s="68" t="s">
        <v>33</v>
      </c>
      <c r="E10" s="103" t="s">
        <v>36</v>
      </c>
      <c r="F10" s="103"/>
      <c r="G10" s="103"/>
      <c r="H10" s="103"/>
      <c r="I10" s="103"/>
      <c r="J10" s="103"/>
      <c r="K10" s="103"/>
      <c r="L10" s="103"/>
      <c r="M10" s="61"/>
      <c r="N10" s="53"/>
    </row>
    <row r="11" spans="2:14" ht="42" customHeight="1" x14ac:dyDescent="0.35">
      <c r="B11" s="53"/>
      <c r="C11" s="62"/>
      <c r="D11" s="68" t="s">
        <v>33</v>
      </c>
      <c r="E11" s="103" t="s">
        <v>37</v>
      </c>
      <c r="F11" s="103"/>
      <c r="G11" s="103"/>
      <c r="H11" s="103"/>
      <c r="I11" s="103"/>
      <c r="J11" s="103"/>
      <c r="K11" s="103"/>
      <c r="L11" s="103"/>
      <c r="M11" s="61"/>
      <c r="N11" s="53"/>
    </row>
    <row r="12" spans="2:14" ht="71.25" customHeight="1" x14ac:dyDescent="0.35">
      <c r="B12" s="53"/>
      <c r="C12" s="62"/>
      <c r="D12" s="68" t="s">
        <v>33</v>
      </c>
      <c r="E12" s="103" t="s">
        <v>38</v>
      </c>
      <c r="F12" s="103"/>
      <c r="G12" s="103"/>
      <c r="H12" s="103"/>
      <c r="I12" s="103"/>
      <c r="J12" s="103"/>
      <c r="K12" s="103"/>
      <c r="L12" s="103"/>
      <c r="M12" s="61"/>
      <c r="N12" s="53"/>
    </row>
    <row r="13" spans="2:14" ht="42" customHeight="1" x14ac:dyDescent="0.35">
      <c r="B13" s="53"/>
      <c r="C13" s="62"/>
      <c r="D13" s="68" t="s">
        <v>33</v>
      </c>
      <c r="E13" s="103" t="s">
        <v>39</v>
      </c>
      <c r="F13" s="103"/>
      <c r="G13" s="103"/>
      <c r="H13" s="103"/>
      <c r="I13" s="103"/>
      <c r="J13" s="103"/>
      <c r="K13" s="103"/>
      <c r="L13" s="103"/>
      <c r="M13" s="61"/>
      <c r="N13" s="53"/>
    </row>
    <row r="14" spans="2:14" ht="42" customHeight="1" x14ac:dyDescent="0.35">
      <c r="B14" s="53"/>
      <c r="C14" s="62"/>
      <c r="D14" s="68" t="s">
        <v>33</v>
      </c>
      <c r="E14" s="103" t="s">
        <v>40</v>
      </c>
      <c r="F14" s="103"/>
      <c r="G14" s="103"/>
      <c r="H14" s="103"/>
      <c r="I14" s="103"/>
      <c r="J14" s="103"/>
      <c r="K14" s="103"/>
      <c r="L14" s="103"/>
      <c r="M14" s="61"/>
      <c r="N14" s="53"/>
    </row>
    <row r="15" spans="2:14" ht="10.5" customHeight="1" x14ac:dyDescent="0.35">
      <c r="B15" s="53"/>
      <c r="C15" s="63"/>
      <c r="D15" s="64"/>
      <c r="E15" s="64"/>
      <c r="F15" s="64"/>
      <c r="G15" s="64"/>
      <c r="H15" s="64"/>
      <c r="I15" s="64"/>
      <c r="J15" s="64"/>
      <c r="K15" s="64"/>
      <c r="L15" s="64"/>
      <c r="M15" s="65"/>
      <c r="N15" s="53"/>
    </row>
    <row r="16" spans="2:14" ht="17.25" customHeight="1" x14ac:dyDescent="0.35">
      <c r="B16" s="53"/>
      <c r="C16" s="53"/>
      <c r="D16" s="53"/>
      <c r="E16" s="53"/>
      <c r="F16" s="53"/>
      <c r="G16" s="53"/>
      <c r="H16" s="53"/>
      <c r="I16" s="53"/>
      <c r="J16" s="53"/>
      <c r="K16" s="53"/>
      <c r="L16" s="53"/>
      <c r="M16" s="53"/>
      <c r="N16" s="53"/>
    </row>
    <row r="17" spans="2:14" ht="103.5" customHeight="1" x14ac:dyDescent="0.35">
      <c r="B17" s="53"/>
      <c r="C17" s="104" t="s">
        <v>30</v>
      </c>
      <c r="D17" s="104"/>
      <c r="E17" s="104"/>
      <c r="F17" s="104"/>
      <c r="G17" s="104"/>
      <c r="H17" s="104"/>
      <c r="I17" s="104"/>
      <c r="J17" s="104"/>
      <c r="K17" s="104"/>
      <c r="L17" s="104"/>
      <c r="M17" s="104"/>
      <c r="N17" s="53"/>
    </row>
    <row r="18" spans="2:14" ht="21" customHeight="1" x14ac:dyDescent="0.35">
      <c r="B18" s="53"/>
      <c r="C18" s="60"/>
      <c r="D18" s="60"/>
      <c r="E18" s="60"/>
      <c r="F18" s="60"/>
      <c r="G18" s="60"/>
      <c r="H18" s="60"/>
      <c r="I18" s="60"/>
      <c r="J18" s="60"/>
      <c r="K18" s="60"/>
      <c r="L18" s="60"/>
      <c r="M18" s="60"/>
      <c r="N18" s="53"/>
    </row>
  </sheetData>
  <sheetProtection sheet="1" objects="1" scenarios="1" selectLockedCells="1" selectUnlockedCells="1"/>
  <mergeCells count="11">
    <mergeCell ref="C2:I2"/>
    <mergeCell ref="C3:I3"/>
    <mergeCell ref="D6:L6"/>
    <mergeCell ref="D8:L8"/>
    <mergeCell ref="E9:L9"/>
    <mergeCell ref="E10:L10"/>
    <mergeCell ref="E13:L13"/>
    <mergeCell ref="E14:L14"/>
    <mergeCell ref="C17:M17"/>
    <mergeCell ref="E11:L11"/>
    <mergeCell ref="E12:L1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0000"/>
  </sheetPr>
  <dimension ref="B1:E23"/>
  <sheetViews>
    <sheetView zoomScale="80" zoomScaleNormal="80" workbookViewId="0">
      <selection activeCell="D6" sqref="D6"/>
    </sheetView>
  </sheetViews>
  <sheetFormatPr defaultColWidth="9.1796875" defaultRowHeight="14.5" x14ac:dyDescent="0.35"/>
  <cols>
    <col min="1" max="1" width="9.1796875" style="1"/>
    <col min="2" max="2" width="3.54296875" style="1" customWidth="1"/>
    <col min="3" max="3" width="93.453125" style="1" bestFit="1" customWidth="1"/>
    <col min="4" max="4" width="11.54296875" style="1" bestFit="1" customWidth="1"/>
    <col min="5" max="16384" width="9.1796875" style="1"/>
  </cols>
  <sheetData>
    <row r="1" spans="2:5" ht="15.75" customHeight="1" x14ac:dyDescent="0.35">
      <c r="B1" s="43"/>
      <c r="C1" s="43"/>
      <c r="D1" s="43"/>
      <c r="E1" s="43"/>
    </row>
    <row r="2" spans="2:5" ht="15.75" customHeight="1" x14ac:dyDescent="0.35">
      <c r="B2" s="43"/>
      <c r="C2" s="43"/>
      <c r="D2" s="43"/>
      <c r="E2" s="43"/>
    </row>
    <row r="3" spans="2:5" ht="23.25" customHeight="1" x14ac:dyDescent="0.55000000000000004">
      <c r="B3" s="43"/>
      <c r="C3" s="44" t="s">
        <v>52</v>
      </c>
      <c r="D3" s="43"/>
      <c r="E3" s="43"/>
    </row>
    <row r="4" spans="2:5" ht="15.75" customHeight="1" x14ac:dyDescent="0.35">
      <c r="B4" s="43"/>
      <c r="C4" s="43"/>
      <c r="D4" s="43"/>
      <c r="E4" s="43"/>
    </row>
    <row r="5" spans="2:5" x14ac:dyDescent="0.35">
      <c r="B5" s="7"/>
      <c r="C5" s="7"/>
      <c r="D5" s="7"/>
      <c r="E5" s="7"/>
    </row>
    <row r="6" spans="2:5" ht="22.5" customHeight="1" x14ac:dyDescent="0.35">
      <c r="B6" s="7"/>
      <c r="C6" s="48" t="s">
        <v>29</v>
      </c>
      <c r="D6" s="101">
        <v>46023</v>
      </c>
      <c r="E6" s="7"/>
    </row>
    <row r="7" spans="2:5" ht="22.5" customHeight="1" x14ac:dyDescent="0.35">
      <c r="B7" s="7"/>
      <c r="C7" s="48" t="s">
        <v>97</v>
      </c>
      <c r="D7" s="102">
        <v>0</v>
      </c>
      <c r="E7" s="7"/>
    </row>
    <row r="8" spans="2:5" x14ac:dyDescent="0.35">
      <c r="B8" s="7"/>
      <c r="C8" s="7"/>
      <c r="D8" s="7"/>
      <c r="E8" s="7"/>
    </row>
    <row r="9" spans="2:5" ht="18.5" x14ac:dyDescent="0.45">
      <c r="B9" s="7"/>
      <c r="C9" s="75" t="s">
        <v>34</v>
      </c>
      <c r="D9" s="7"/>
      <c r="E9" s="7"/>
    </row>
    <row r="10" spans="2:5" x14ac:dyDescent="0.35">
      <c r="B10" s="7"/>
      <c r="C10" s="7"/>
      <c r="D10" s="7"/>
      <c r="E10" s="7"/>
    </row>
    <row r="11" spans="2:5" ht="15.5" x14ac:dyDescent="0.35">
      <c r="B11" s="7"/>
      <c r="C11" s="76" t="s">
        <v>57</v>
      </c>
      <c r="D11" s="7"/>
      <c r="E11" s="7"/>
    </row>
    <row r="12" spans="2:5" ht="96.75" customHeight="1" x14ac:dyDescent="0.35">
      <c r="B12" s="7"/>
      <c r="C12" s="107" t="s">
        <v>98</v>
      </c>
      <c r="D12" s="108"/>
      <c r="E12" s="7"/>
    </row>
    <row r="13" spans="2:5" ht="27" customHeight="1" x14ac:dyDescent="0.35">
      <c r="B13" s="7"/>
      <c r="C13" s="76" t="s">
        <v>58</v>
      </c>
      <c r="D13" s="7"/>
      <c r="E13" s="7"/>
    </row>
    <row r="14" spans="2:5" ht="96.75" customHeight="1" x14ac:dyDescent="0.35">
      <c r="B14" s="7"/>
      <c r="C14" s="107" t="s">
        <v>99</v>
      </c>
      <c r="D14" s="108"/>
      <c r="E14" s="7"/>
    </row>
    <row r="15" spans="2:5" ht="27" customHeight="1" x14ac:dyDescent="0.35">
      <c r="B15" s="7"/>
      <c r="C15" s="76" t="s">
        <v>59</v>
      </c>
      <c r="D15" s="7"/>
      <c r="E15" s="7"/>
    </row>
    <row r="16" spans="2:5" ht="96.75" customHeight="1" x14ac:dyDescent="0.35">
      <c r="B16" s="7"/>
      <c r="C16" s="107" t="s">
        <v>100</v>
      </c>
      <c r="D16" s="108"/>
      <c r="E16" s="7"/>
    </row>
    <row r="17" spans="2:5" ht="27" customHeight="1" x14ac:dyDescent="0.35">
      <c r="B17" s="7"/>
      <c r="C17" s="76" t="s">
        <v>60</v>
      </c>
      <c r="D17" s="7"/>
      <c r="E17" s="7"/>
    </row>
    <row r="18" spans="2:5" ht="96.75" customHeight="1" x14ac:dyDescent="0.35">
      <c r="B18" s="7"/>
      <c r="C18" s="107" t="s">
        <v>101</v>
      </c>
      <c r="D18" s="108"/>
      <c r="E18" s="7"/>
    </row>
    <row r="19" spans="2:5" ht="27" customHeight="1" x14ac:dyDescent="0.35">
      <c r="B19" s="7"/>
      <c r="C19" s="76" t="s">
        <v>61</v>
      </c>
      <c r="D19" s="7"/>
      <c r="E19" s="7"/>
    </row>
    <row r="20" spans="2:5" ht="96.75" customHeight="1" x14ac:dyDescent="0.35">
      <c r="B20" s="7"/>
      <c r="C20" s="107" t="s">
        <v>102</v>
      </c>
      <c r="D20" s="108"/>
      <c r="E20" s="7"/>
    </row>
    <row r="21" spans="2:5" ht="27" customHeight="1" x14ac:dyDescent="0.35">
      <c r="B21" s="7"/>
      <c r="C21" s="76" t="s">
        <v>62</v>
      </c>
      <c r="D21" s="7"/>
      <c r="E21" s="7"/>
    </row>
    <row r="22" spans="2:5" ht="96.75" customHeight="1" x14ac:dyDescent="0.35">
      <c r="B22" s="7"/>
      <c r="C22" s="107" t="s">
        <v>103</v>
      </c>
      <c r="D22" s="108"/>
      <c r="E22" s="7"/>
    </row>
    <row r="23" spans="2:5" x14ac:dyDescent="0.35">
      <c r="B23" s="7"/>
      <c r="C23" s="7"/>
      <c r="D23" s="7"/>
      <c r="E23" s="7"/>
    </row>
  </sheetData>
  <sheetProtection sheet="1" objects="1" scenarios="1" selectLockedCells="1"/>
  <mergeCells count="6">
    <mergeCell ref="C22:D22"/>
    <mergeCell ref="C12:D12"/>
    <mergeCell ref="C14:D14"/>
    <mergeCell ref="C16:D16"/>
    <mergeCell ref="C18:D18"/>
    <mergeCell ref="C20:D20"/>
  </mergeCells>
  <pageMargins left="0.75" right="0.75" top="1" bottom="1" header="0.5" footer="0.5"/>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0000"/>
  </sheetPr>
  <dimension ref="B1:R32"/>
  <sheetViews>
    <sheetView zoomScale="80" zoomScaleNormal="80" workbookViewId="0">
      <pane xSplit="3" ySplit="6" topLeftCell="D7" activePane="bottomRight" state="frozen"/>
      <selection pane="topRight" activeCell="D1" sqref="D1"/>
      <selection pane="bottomLeft" activeCell="A7" sqref="A7"/>
      <selection pane="bottomRight" activeCell="D7" sqref="D7"/>
    </sheetView>
  </sheetViews>
  <sheetFormatPr defaultColWidth="9.1796875" defaultRowHeight="14.5" x14ac:dyDescent="0.35"/>
  <cols>
    <col min="1" max="1" width="5" style="1" customWidth="1"/>
    <col min="2" max="2" width="4.1796875" style="1" customWidth="1"/>
    <col min="3" max="3" width="44" style="1" customWidth="1"/>
    <col min="4" max="16" width="16" style="1" customWidth="1"/>
    <col min="17" max="17" width="3" style="1" customWidth="1"/>
    <col min="18" max="18" width="2.26953125" style="1" customWidth="1"/>
    <col min="19" max="16384" width="9.1796875" style="1"/>
  </cols>
  <sheetData>
    <row r="1" spans="2:18" ht="15.75" customHeight="1" x14ac:dyDescent="0.35">
      <c r="B1" s="43"/>
      <c r="C1" s="43"/>
      <c r="D1" s="43"/>
      <c r="E1" s="43"/>
      <c r="F1" s="43"/>
      <c r="G1" s="43"/>
      <c r="H1" s="43"/>
      <c r="I1" s="43"/>
      <c r="J1" s="43"/>
      <c r="K1" s="43"/>
      <c r="L1" s="43"/>
      <c r="M1" s="43"/>
      <c r="N1" s="43"/>
      <c r="O1" s="43"/>
      <c r="P1" s="43"/>
      <c r="Q1" s="43"/>
      <c r="R1" s="43"/>
    </row>
    <row r="2" spans="2:18" ht="15.75" customHeight="1" x14ac:dyDescent="0.35">
      <c r="B2" s="43"/>
      <c r="C2" s="43"/>
      <c r="D2" s="43"/>
      <c r="E2" s="43"/>
      <c r="F2" s="43"/>
      <c r="G2" s="43"/>
      <c r="H2" s="43"/>
      <c r="I2" s="43"/>
      <c r="J2" s="43"/>
      <c r="K2" s="43"/>
      <c r="L2" s="43"/>
      <c r="M2" s="43"/>
      <c r="N2" s="43"/>
      <c r="O2" s="43"/>
      <c r="P2" s="43"/>
      <c r="Q2" s="43"/>
      <c r="R2" s="43"/>
    </row>
    <row r="3" spans="2:18" ht="15.75" customHeight="1" x14ac:dyDescent="0.35">
      <c r="B3" s="43"/>
      <c r="C3" s="43"/>
      <c r="D3" s="43"/>
      <c r="E3" s="43"/>
      <c r="F3" s="43"/>
      <c r="G3" s="43"/>
      <c r="H3" s="43"/>
      <c r="I3" s="43"/>
      <c r="J3" s="43"/>
      <c r="K3" s="43"/>
      <c r="L3" s="43"/>
      <c r="M3" s="43"/>
      <c r="N3" s="43"/>
      <c r="O3" s="43"/>
      <c r="P3" s="43"/>
      <c r="Q3" s="43"/>
      <c r="R3" s="43"/>
    </row>
    <row r="4" spans="2:18" ht="19.5" customHeight="1" x14ac:dyDescent="0.55000000000000004">
      <c r="B4" s="43"/>
      <c r="C4" s="44" t="s">
        <v>54</v>
      </c>
      <c r="D4" s="43"/>
      <c r="E4" s="43"/>
      <c r="F4" s="43"/>
      <c r="G4" s="43"/>
      <c r="H4" s="43"/>
      <c r="I4" s="43"/>
      <c r="J4" s="43"/>
      <c r="K4" s="43"/>
      <c r="L4" s="43"/>
      <c r="M4" s="43"/>
      <c r="N4" s="43"/>
      <c r="O4" s="43"/>
      <c r="P4" s="43"/>
      <c r="Q4" s="43"/>
      <c r="R4" s="43"/>
    </row>
    <row r="5" spans="2:18" ht="22.5" customHeight="1" x14ac:dyDescent="0.35">
      <c r="B5" s="43"/>
      <c r="C5" s="69" t="s">
        <v>51</v>
      </c>
      <c r="D5" s="43"/>
      <c r="E5" s="43"/>
      <c r="F5" s="43"/>
      <c r="G5" s="43"/>
      <c r="H5" s="43"/>
      <c r="I5" s="43"/>
      <c r="J5" s="43"/>
      <c r="K5" s="43"/>
      <c r="L5" s="43"/>
      <c r="M5" s="43"/>
      <c r="N5" s="43"/>
      <c r="O5" s="43"/>
      <c r="P5" s="43"/>
      <c r="Q5" s="43"/>
      <c r="R5" s="43"/>
    </row>
    <row r="6" spans="2:18" s="19" customFormat="1" ht="23.25" customHeight="1" x14ac:dyDescent="0.35">
      <c r="B6" s="16"/>
      <c r="C6" s="17"/>
      <c r="D6" s="18">
        <f>'Settings &amp; Assumptions'!D6</f>
        <v>46023</v>
      </c>
      <c r="E6" s="18">
        <f t="shared" ref="E6:O6" si="0">EDATE(D6,1)</f>
        <v>46054</v>
      </c>
      <c r="F6" s="18">
        <f t="shared" si="0"/>
        <v>46082</v>
      </c>
      <c r="G6" s="18">
        <f t="shared" si="0"/>
        <v>46113</v>
      </c>
      <c r="H6" s="18">
        <f t="shared" si="0"/>
        <v>46143</v>
      </c>
      <c r="I6" s="18">
        <f t="shared" si="0"/>
        <v>46174</v>
      </c>
      <c r="J6" s="18">
        <f t="shared" si="0"/>
        <v>46204</v>
      </c>
      <c r="K6" s="18">
        <f t="shared" si="0"/>
        <v>46235</v>
      </c>
      <c r="L6" s="18">
        <f t="shared" si="0"/>
        <v>46266</v>
      </c>
      <c r="M6" s="18">
        <f t="shared" si="0"/>
        <v>46296</v>
      </c>
      <c r="N6" s="18">
        <f t="shared" si="0"/>
        <v>46327</v>
      </c>
      <c r="O6" s="18">
        <f t="shared" si="0"/>
        <v>46357</v>
      </c>
      <c r="P6" s="78" t="s">
        <v>71</v>
      </c>
      <c r="Q6" s="18"/>
      <c r="R6" s="16"/>
    </row>
    <row r="7" spans="2:18" s="47" customFormat="1" ht="22.5" customHeight="1" x14ac:dyDescent="0.35">
      <c r="B7" s="45"/>
      <c r="C7" s="45" t="s">
        <v>0</v>
      </c>
      <c r="D7" s="46">
        <v>0</v>
      </c>
      <c r="E7" s="46">
        <v>0</v>
      </c>
      <c r="F7" s="46">
        <v>0</v>
      </c>
      <c r="G7" s="46">
        <v>0</v>
      </c>
      <c r="H7" s="46">
        <v>0</v>
      </c>
      <c r="I7" s="46">
        <v>0</v>
      </c>
      <c r="J7" s="46">
        <v>0</v>
      </c>
      <c r="K7" s="46">
        <v>0</v>
      </c>
      <c r="L7" s="46">
        <v>0</v>
      </c>
      <c r="M7" s="46">
        <v>0</v>
      </c>
      <c r="N7" s="46">
        <v>0</v>
      </c>
      <c r="O7" s="46">
        <v>0</v>
      </c>
      <c r="P7" s="97">
        <f>SUM(D7:O7)</f>
        <v>0</v>
      </c>
      <c r="Q7" s="45"/>
      <c r="R7" s="45"/>
    </row>
    <row r="8" spans="2:18" s="47" customFormat="1" ht="22.5" customHeight="1" x14ac:dyDescent="0.35">
      <c r="B8" s="45"/>
      <c r="C8" s="45" t="s">
        <v>49</v>
      </c>
      <c r="D8" s="46">
        <v>0</v>
      </c>
      <c r="E8" s="46">
        <v>0</v>
      </c>
      <c r="F8" s="46">
        <v>0</v>
      </c>
      <c r="G8" s="46">
        <v>0</v>
      </c>
      <c r="H8" s="46">
        <v>0</v>
      </c>
      <c r="I8" s="46">
        <v>0</v>
      </c>
      <c r="J8" s="46">
        <v>0</v>
      </c>
      <c r="K8" s="46">
        <v>0</v>
      </c>
      <c r="L8" s="46">
        <v>0</v>
      </c>
      <c r="M8" s="46">
        <v>0</v>
      </c>
      <c r="N8" s="46">
        <v>0</v>
      </c>
      <c r="O8" s="46">
        <v>0</v>
      </c>
      <c r="P8" s="97">
        <f t="shared" ref="P8:P9" si="1">SUM(D8:O8)</f>
        <v>0</v>
      </c>
      <c r="Q8" s="45"/>
      <c r="R8" s="45"/>
    </row>
    <row r="9" spans="2:18" s="47" customFormat="1" ht="22.5" customHeight="1" x14ac:dyDescent="0.35">
      <c r="B9" s="45"/>
      <c r="C9" s="45" t="s">
        <v>1</v>
      </c>
      <c r="D9" s="46">
        <v>0</v>
      </c>
      <c r="E9" s="46">
        <v>0</v>
      </c>
      <c r="F9" s="46">
        <v>0</v>
      </c>
      <c r="G9" s="46">
        <v>0</v>
      </c>
      <c r="H9" s="46">
        <v>0</v>
      </c>
      <c r="I9" s="46">
        <v>0</v>
      </c>
      <c r="J9" s="46">
        <v>0</v>
      </c>
      <c r="K9" s="46">
        <v>0</v>
      </c>
      <c r="L9" s="46">
        <v>0</v>
      </c>
      <c r="M9" s="46">
        <v>0</v>
      </c>
      <c r="N9" s="46">
        <v>0</v>
      </c>
      <c r="O9" s="46">
        <v>0</v>
      </c>
      <c r="P9" s="97">
        <f t="shared" si="1"/>
        <v>0</v>
      </c>
      <c r="Q9" s="45"/>
      <c r="R9" s="45"/>
    </row>
    <row r="10" spans="2:18" s="47" customFormat="1" ht="22.5" customHeight="1" x14ac:dyDescent="0.35">
      <c r="B10" s="45"/>
      <c r="C10" s="31" t="s">
        <v>63</v>
      </c>
      <c r="D10" s="32">
        <f>SUM(D7:D9)</f>
        <v>0</v>
      </c>
      <c r="E10" s="32">
        <f t="shared" ref="E10:P10" si="2">SUM(E7:E9)</f>
        <v>0</v>
      </c>
      <c r="F10" s="32">
        <f t="shared" si="2"/>
        <v>0</v>
      </c>
      <c r="G10" s="32">
        <f t="shared" si="2"/>
        <v>0</v>
      </c>
      <c r="H10" s="32">
        <f t="shared" si="2"/>
        <v>0</v>
      </c>
      <c r="I10" s="32">
        <f t="shared" si="2"/>
        <v>0</v>
      </c>
      <c r="J10" s="32">
        <f t="shared" si="2"/>
        <v>0</v>
      </c>
      <c r="K10" s="32">
        <f t="shared" si="2"/>
        <v>0</v>
      </c>
      <c r="L10" s="32">
        <f t="shared" si="2"/>
        <v>0</v>
      </c>
      <c r="M10" s="32">
        <f t="shared" si="2"/>
        <v>0</v>
      </c>
      <c r="N10" s="32">
        <f t="shared" si="2"/>
        <v>0</v>
      </c>
      <c r="O10" s="32">
        <f t="shared" si="2"/>
        <v>0</v>
      </c>
      <c r="P10" s="98">
        <f t="shared" si="2"/>
        <v>0</v>
      </c>
      <c r="Q10" s="45"/>
      <c r="R10" s="45"/>
    </row>
    <row r="11" spans="2:18" s="47" customFormat="1" ht="22.5" customHeight="1" x14ac:dyDescent="0.35">
      <c r="B11" s="45"/>
      <c r="C11" s="45" t="s">
        <v>41</v>
      </c>
      <c r="D11" s="66">
        <v>0</v>
      </c>
      <c r="E11" s="66">
        <v>0</v>
      </c>
      <c r="F11" s="66">
        <v>0</v>
      </c>
      <c r="G11" s="66">
        <v>0</v>
      </c>
      <c r="H11" s="66">
        <v>0</v>
      </c>
      <c r="I11" s="66">
        <v>0</v>
      </c>
      <c r="J11" s="66">
        <v>0</v>
      </c>
      <c r="K11" s="66">
        <v>0</v>
      </c>
      <c r="L11" s="66">
        <v>0</v>
      </c>
      <c r="M11" s="66">
        <v>0</v>
      </c>
      <c r="N11" s="66">
        <v>0</v>
      </c>
      <c r="O11" s="66">
        <v>0</v>
      </c>
      <c r="P11" s="99">
        <f>SUM(D11:O11)</f>
        <v>0</v>
      </c>
      <c r="Q11" s="45"/>
      <c r="R11" s="45"/>
    </row>
    <row r="12" spans="2:18" ht="22.5" customHeight="1" x14ac:dyDescent="0.35">
      <c r="B12" s="7"/>
      <c r="C12" s="67" t="s">
        <v>42</v>
      </c>
      <c r="D12" s="32">
        <f>D10-D11</f>
        <v>0</v>
      </c>
      <c r="E12" s="32">
        <f t="shared" ref="E12:P12" si="3">E10-E11</f>
        <v>0</v>
      </c>
      <c r="F12" s="32">
        <f t="shared" si="3"/>
        <v>0</v>
      </c>
      <c r="G12" s="32">
        <f t="shared" si="3"/>
        <v>0</v>
      </c>
      <c r="H12" s="32">
        <f t="shared" si="3"/>
        <v>0</v>
      </c>
      <c r="I12" s="32">
        <f t="shared" si="3"/>
        <v>0</v>
      </c>
      <c r="J12" s="32">
        <f t="shared" si="3"/>
        <v>0</v>
      </c>
      <c r="K12" s="32">
        <f t="shared" si="3"/>
        <v>0</v>
      </c>
      <c r="L12" s="32">
        <f t="shared" si="3"/>
        <v>0</v>
      </c>
      <c r="M12" s="32">
        <f t="shared" si="3"/>
        <v>0</v>
      </c>
      <c r="N12" s="32">
        <f t="shared" si="3"/>
        <v>0</v>
      </c>
      <c r="O12" s="32">
        <f t="shared" si="3"/>
        <v>0</v>
      </c>
      <c r="P12" s="98">
        <f t="shared" si="3"/>
        <v>0</v>
      </c>
      <c r="Q12" s="45"/>
      <c r="R12" s="7"/>
    </row>
    <row r="13" spans="2:18" ht="22.5" customHeight="1" x14ac:dyDescent="0.35">
      <c r="B13" s="7"/>
      <c r="C13" s="77" t="s">
        <v>64</v>
      </c>
      <c r="D13" s="80">
        <f>IF(D10=0,0,D12/D10)</f>
        <v>0</v>
      </c>
      <c r="E13" s="80">
        <f t="shared" ref="E13:P13" si="4">IF(E10=0,0,E12/E10)</f>
        <v>0</v>
      </c>
      <c r="F13" s="80">
        <f t="shared" si="4"/>
        <v>0</v>
      </c>
      <c r="G13" s="80">
        <f t="shared" si="4"/>
        <v>0</v>
      </c>
      <c r="H13" s="80">
        <f t="shared" si="4"/>
        <v>0</v>
      </c>
      <c r="I13" s="80">
        <f t="shared" si="4"/>
        <v>0</v>
      </c>
      <c r="J13" s="80">
        <f t="shared" si="4"/>
        <v>0</v>
      </c>
      <c r="K13" s="80">
        <f t="shared" si="4"/>
        <v>0</v>
      </c>
      <c r="L13" s="80">
        <f t="shared" si="4"/>
        <v>0</v>
      </c>
      <c r="M13" s="80">
        <f t="shared" si="4"/>
        <v>0</v>
      </c>
      <c r="N13" s="80">
        <f t="shared" si="4"/>
        <v>0</v>
      </c>
      <c r="O13" s="80">
        <f t="shared" si="4"/>
        <v>0</v>
      </c>
      <c r="P13" s="100">
        <f t="shared" si="4"/>
        <v>0</v>
      </c>
      <c r="Q13" s="45"/>
      <c r="R13" s="7"/>
    </row>
    <row r="14" spans="2:18" s="47" customFormat="1" ht="22.5" customHeight="1" x14ac:dyDescent="0.35">
      <c r="B14" s="45"/>
      <c r="C14" s="15" t="s">
        <v>43</v>
      </c>
      <c r="D14" s="96"/>
      <c r="E14" s="96"/>
      <c r="F14" s="96"/>
      <c r="G14" s="96"/>
      <c r="H14" s="96"/>
      <c r="I14" s="96"/>
      <c r="J14" s="96"/>
      <c r="K14" s="96"/>
      <c r="L14" s="96"/>
      <c r="M14" s="96"/>
      <c r="N14" s="96"/>
      <c r="O14" s="96"/>
      <c r="P14" s="97"/>
      <c r="Q14" s="45"/>
      <c r="R14" s="45"/>
    </row>
    <row r="15" spans="2:18" s="47" customFormat="1" ht="22.5" customHeight="1" x14ac:dyDescent="0.35">
      <c r="B15" s="45"/>
      <c r="C15" s="27" t="s">
        <v>65</v>
      </c>
      <c r="D15" s="46">
        <v>0</v>
      </c>
      <c r="E15" s="46">
        <v>0</v>
      </c>
      <c r="F15" s="46">
        <v>0</v>
      </c>
      <c r="G15" s="46">
        <v>0</v>
      </c>
      <c r="H15" s="46">
        <v>0</v>
      </c>
      <c r="I15" s="46">
        <v>0</v>
      </c>
      <c r="J15" s="46">
        <v>0</v>
      </c>
      <c r="K15" s="46">
        <v>0</v>
      </c>
      <c r="L15" s="46">
        <v>0</v>
      </c>
      <c r="M15" s="46">
        <v>0</v>
      </c>
      <c r="N15" s="46">
        <v>0</v>
      </c>
      <c r="O15" s="46">
        <v>0</v>
      </c>
      <c r="P15" s="97">
        <f t="shared" ref="P15:P22" si="5">SUM(D15:O15)</f>
        <v>0</v>
      </c>
      <c r="Q15" s="45"/>
      <c r="R15" s="45"/>
    </row>
    <row r="16" spans="2:18" s="47" customFormat="1" ht="22.5" customHeight="1" x14ac:dyDescent="0.35">
      <c r="B16" s="45"/>
      <c r="C16" s="27" t="s">
        <v>66</v>
      </c>
      <c r="D16" s="46">
        <v>0</v>
      </c>
      <c r="E16" s="46">
        <v>0</v>
      </c>
      <c r="F16" s="46">
        <v>0</v>
      </c>
      <c r="G16" s="46">
        <v>0</v>
      </c>
      <c r="H16" s="46">
        <v>0</v>
      </c>
      <c r="I16" s="46">
        <v>0</v>
      </c>
      <c r="J16" s="46">
        <v>0</v>
      </c>
      <c r="K16" s="46">
        <v>0</v>
      </c>
      <c r="L16" s="46">
        <v>0</v>
      </c>
      <c r="M16" s="46">
        <v>0</v>
      </c>
      <c r="N16" s="46">
        <v>0</v>
      </c>
      <c r="O16" s="46">
        <v>0</v>
      </c>
      <c r="P16" s="97">
        <f t="shared" si="5"/>
        <v>0</v>
      </c>
      <c r="Q16" s="45"/>
      <c r="R16" s="45"/>
    </row>
    <row r="17" spans="2:18" s="47" customFormat="1" ht="22.5" customHeight="1" x14ac:dyDescent="0.35">
      <c r="B17" s="45"/>
      <c r="C17" s="27" t="s">
        <v>46</v>
      </c>
      <c r="D17" s="46">
        <v>0</v>
      </c>
      <c r="E17" s="46">
        <v>0</v>
      </c>
      <c r="F17" s="46">
        <v>0</v>
      </c>
      <c r="G17" s="46">
        <v>0</v>
      </c>
      <c r="H17" s="46">
        <v>0</v>
      </c>
      <c r="I17" s="46">
        <v>0</v>
      </c>
      <c r="J17" s="46">
        <v>0</v>
      </c>
      <c r="K17" s="46">
        <v>0</v>
      </c>
      <c r="L17" s="46">
        <v>0</v>
      </c>
      <c r="M17" s="46">
        <v>0</v>
      </c>
      <c r="N17" s="46">
        <v>0</v>
      </c>
      <c r="O17" s="46">
        <v>0</v>
      </c>
      <c r="P17" s="97">
        <f t="shared" si="5"/>
        <v>0</v>
      </c>
      <c r="Q17" s="45"/>
      <c r="R17" s="45"/>
    </row>
    <row r="18" spans="2:18" s="47" customFormat="1" ht="22.5" customHeight="1" x14ac:dyDescent="0.35">
      <c r="B18" s="45"/>
      <c r="C18" s="27" t="s">
        <v>44</v>
      </c>
      <c r="D18" s="46">
        <v>0</v>
      </c>
      <c r="E18" s="46">
        <v>0</v>
      </c>
      <c r="F18" s="46">
        <v>0</v>
      </c>
      <c r="G18" s="46">
        <v>0</v>
      </c>
      <c r="H18" s="46">
        <v>0</v>
      </c>
      <c r="I18" s="46">
        <v>0</v>
      </c>
      <c r="J18" s="46">
        <v>0</v>
      </c>
      <c r="K18" s="46">
        <v>0</v>
      </c>
      <c r="L18" s="46">
        <v>0</v>
      </c>
      <c r="M18" s="46">
        <v>0</v>
      </c>
      <c r="N18" s="46">
        <v>0</v>
      </c>
      <c r="O18" s="46">
        <v>0</v>
      </c>
      <c r="P18" s="97">
        <f t="shared" si="5"/>
        <v>0</v>
      </c>
      <c r="Q18" s="45"/>
      <c r="R18" s="45"/>
    </row>
    <row r="19" spans="2:18" s="47" customFormat="1" ht="22.5" customHeight="1" x14ac:dyDescent="0.35">
      <c r="B19" s="45"/>
      <c r="C19" s="27" t="s">
        <v>45</v>
      </c>
      <c r="D19" s="46">
        <v>0</v>
      </c>
      <c r="E19" s="46">
        <v>0</v>
      </c>
      <c r="F19" s="46">
        <v>0</v>
      </c>
      <c r="G19" s="46">
        <v>0</v>
      </c>
      <c r="H19" s="46">
        <v>0</v>
      </c>
      <c r="I19" s="46">
        <v>0</v>
      </c>
      <c r="J19" s="46">
        <v>0</v>
      </c>
      <c r="K19" s="46">
        <v>0</v>
      </c>
      <c r="L19" s="46">
        <v>0</v>
      </c>
      <c r="M19" s="46">
        <v>0</v>
      </c>
      <c r="N19" s="46">
        <v>0</v>
      </c>
      <c r="O19" s="46">
        <v>0</v>
      </c>
      <c r="P19" s="97">
        <f t="shared" si="5"/>
        <v>0</v>
      </c>
      <c r="Q19" s="45"/>
      <c r="R19" s="45"/>
    </row>
    <row r="20" spans="2:18" s="47" customFormat="1" ht="22.5" customHeight="1" x14ac:dyDescent="0.35">
      <c r="B20" s="45"/>
      <c r="C20" s="27" t="s">
        <v>67</v>
      </c>
      <c r="D20" s="46">
        <v>0</v>
      </c>
      <c r="E20" s="46">
        <v>0</v>
      </c>
      <c r="F20" s="46">
        <v>0</v>
      </c>
      <c r="G20" s="46">
        <v>0</v>
      </c>
      <c r="H20" s="46">
        <v>0</v>
      </c>
      <c r="I20" s="46">
        <v>0</v>
      </c>
      <c r="J20" s="46">
        <v>0</v>
      </c>
      <c r="K20" s="46">
        <v>0</v>
      </c>
      <c r="L20" s="46">
        <v>0</v>
      </c>
      <c r="M20" s="46">
        <v>0</v>
      </c>
      <c r="N20" s="46">
        <v>0</v>
      </c>
      <c r="O20" s="46">
        <v>0</v>
      </c>
      <c r="P20" s="97">
        <f t="shared" si="5"/>
        <v>0</v>
      </c>
      <c r="Q20" s="45"/>
      <c r="R20" s="45"/>
    </row>
    <row r="21" spans="2:18" s="47" customFormat="1" ht="22.5" customHeight="1" x14ac:dyDescent="0.35">
      <c r="B21" s="45"/>
      <c r="C21" s="27" t="s">
        <v>68</v>
      </c>
      <c r="D21" s="46">
        <v>0</v>
      </c>
      <c r="E21" s="46">
        <v>0</v>
      </c>
      <c r="F21" s="46">
        <v>0</v>
      </c>
      <c r="G21" s="46">
        <v>0</v>
      </c>
      <c r="H21" s="46">
        <v>0</v>
      </c>
      <c r="I21" s="46">
        <v>0</v>
      </c>
      <c r="J21" s="46">
        <v>0</v>
      </c>
      <c r="K21" s="46">
        <v>0</v>
      </c>
      <c r="L21" s="46">
        <v>0</v>
      </c>
      <c r="M21" s="46">
        <v>0</v>
      </c>
      <c r="N21" s="46">
        <v>0</v>
      </c>
      <c r="O21" s="46">
        <v>0</v>
      </c>
      <c r="P21" s="97">
        <f t="shared" si="5"/>
        <v>0</v>
      </c>
      <c r="Q21" s="45"/>
      <c r="R21" s="45"/>
    </row>
    <row r="22" spans="2:18" s="47" customFormat="1" ht="22.5" customHeight="1" x14ac:dyDescent="0.35">
      <c r="B22" s="45"/>
      <c r="C22" s="27" t="s">
        <v>59</v>
      </c>
      <c r="D22" s="46">
        <v>0</v>
      </c>
      <c r="E22" s="46">
        <v>0</v>
      </c>
      <c r="F22" s="46">
        <v>0</v>
      </c>
      <c r="G22" s="46">
        <v>0</v>
      </c>
      <c r="H22" s="46">
        <v>0</v>
      </c>
      <c r="I22" s="46">
        <v>0</v>
      </c>
      <c r="J22" s="46">
        <v>0</v>
      </c>
      <c r="K22" s="46">
        <v>0</v>
      </c>
      <c r="L22" s="46">
        <v>0</v>
      </c>
      <c r="M22" s="46">
        <v>0</v>
      </c>
      <c r="N22" s="46">
        <v>0</v>
      </c>
      <c r="O22" s="46">
        <v>0</v>
      </c>
      <c r="P22" s="97">
        <f t="shared" si="5"/>
        <v>0</v>
      </c>
      <c r="Q22" s="45"/>
      <c r="R22" s="45"/>
    </row>
    <row r="23" spans="2:18" s="47" customFormat="1" ht="22.5" customHeight="1" x14ac:dyDescent="0.35">
      <c r="B23" s="45"/>
      <c r="C23" s="31" t="s">
        <v>48</v>
      </c>
      <c r="D23" s="32">
        <f>SUM(D15:D22)</f>
        <v>0</v>
      </c>
      <c r="E23" s="32">
        <f t="shared" ref="E23:O23" si="6">SUM(E15:E22)</f>
        <v>0</v>
      </c>
      <c r="F23" s="32">
        <f t="shared" si="6"/>
        <v>0</v>
      </c>
      <c r="G23" s="32">
        <f t="shared" si="6"/>
        <v>0</v>
      </c>
      <c r="H23" s="32">
        <f t="shared" si="6"/>
        <v>0</v>
      </c>
      <c r="I23" s="32">
        <f t="shared" si="6"/>
        <v>0</v>
      </c>
      <c r="J23" s="32">
        <f t="shared" si="6"/>
        <v>0</v>
      </c>
      <c r="K23" s="32">
        <f t="shared" si="6"/>
        <v>0</v>
      </c>
      <c r="L23" s="32">
        <f t="shared" si="6"/>
        <v>0</v>
      </c>
      <c r="M23" s="32">
        <f t="shared" si="6"/>
        <v>0</v>
      </c>
      <c r="N23" s="32">
        <f t="shared" si="6"/>
        <v>0</v>
      </c>
      <c r="O23" s="32">
        <f t="shared" si="6"/>
        <v>0</v>
      </c>
      <c r="P23" s="98">
        <f t="shared" ref="P23" si="7">SUM(P15:P22)</f>
        <v>0</v>
      </c>
      <c r="Q23" s="30"/>
      <c r="R23" s="45"/>
    </row>
    <row r="24" spans="2:18" ht="22.5" customHeight="1" x14ac:dyDescent="0.35">
      <c r="B24" s="7"/>
      <c r="C24" s="23" t="s">
        <v>47</v>
      </c>
      <c r="D24" s="24">
        <f>D12-D23</f>
        <v>0</v>
      </c>
      <c r="E24" s="24">
        <f t="shared" ref="E24:O24" si="8">E12-E23</f>
        <v>0</v>
      </c>
      <c r="F24" s="24">
        <f t="shared" si="8"/>
        <v>0</v>
      </c>
      <c r="G24" s="24">
        <f t="shared" si="8"/>
        <v>0</v>
      </c>
      <c r="H24" s="24">
        <f t="shared" si="8"/>
        <v>0</v>
      </c>
      <c r="I24" s="24">
        <f t="shared" si="8"/>
        <v>0</v>
      </c>
      <c r="J24" s="24">
        <f t="shared" si="8"/>
        <v>0</v>
      </c>
      <c r="K24" s="24">
        <f t="shared" si="8"/>
        <v>0</v>
      </c>
      <c r="L24" s="24">
        <f t="shared" si="8"/>
        <v>0</v>
      </c>
      <c r="M24" s="24">
        <f t="shared" si="8"/>
        <v>0</v>
      </c>
      <c r="N24" s="24">
        <f t="shared" si="8"/>
        <v>0</v>
      </c>
      <c r="O24" s="24">
        <f t="shared" si="8"/>
        <v>0</v>
      </c>
      <c r="P24" s="24">
        <f t="shared" ref="P24" si="9">P12-P23</f>
        <v>0</v>
      </c>
      <c r="Q24" s="24"/>
      <c r="R24" s="7"/>
    </row>
    <row r="25" spans="2:18" ht="22.5" customHeight="1" x14ac:dyDescent="0.35">
      <c r="B25" s="7"/>
      <c r="C25" s="45" t="s">
        <v>69</v>
      </c>
      <c r="D25" s="46">
        <v>0</v>
      </c>
      <c r="E25" s="46">
        <v>0</v>
      </c>
      <c r="F25" s="46">
        <v>0</v>
      </c>
      <c r="G25" s="46">
        <v>0</v>
      </c>
      <c r="H25" s="46">
        <v>0</v>
      </c>
      <c r="I25" s="46">
        <v>0</v>
      </c>
      <c r="J25" s="46">
        <v>0</v>
      </c>
      <c r="K25" s="46">
        <v>0</v>
      </c>
      <c r="L25" s="46">
        <v>0</v>
      </c>
      <c r="M25" s="46">
        <v>0</v>
      </c>
      <c r="N25" s="46">
        <v>0</v>
      </c>
      <c r="O25" s="46">
        <v>0</v>
      </c>
      <c r="P25" s="97">
        <f>SUM(D25:O25)</f>
        <v>0</v>
      </c>
      <c r="Q25" s="7"/>
      <c r="R25" s="7"/>
    </row>
    <row r="26" spans="2:18" ht="22.5" customHeight="1" x14ac:dyDescent="0.35">
      <c r="B26" s="7"/>
      <c r="C26" s="23" t="s">
        <v>70</v>
      </c>
      <c r="D26" s="24">
        <f>D24-D25</f>
        <v>0</v>
      </c>
      <c r="E26" s="24">
        <f t="shared" ref="E26:P26" si="10">E24-E25</f>
        <v>0</v>
      </c>
      <c r="F26" s="24">
        <f t="shared" si="10"/>
        <v>0</v>
      </c>
      <c r="G26" s="24">
        <f t="shared" si="10"/>
        <v>0</v>
      </c>
      <c r="H26" s="24">
        <f t="shared" si="10"/>
        <v>0</v>
      </c>
      <c r="I26" s="24">
        <f t="shared" si="10"/>
        <v>0</v>
      </c>
      <c r="J26" s="24">
        <f t="shared" si="10"/>
        <v>0</v>
      </c>
      <c r="K26" s="24">
        <f t="shared" si="10"/>
        <v>0</v>
      </c>
      <c r="L26" s="24">
        <f t="shared" si="10"/>
        <v>0</v>
      </c>
      <c r="M26" s="24">
        <f t="shared" si="10"/>
        <v>0</v>
      </c>
      <c r="N26" s="24">
        <f t="shared" si="10"/>
        <v>0</v>
      </c>
      <c r="O26" s="24">
        <f t="shared" si="10"/>
        <v>0</v>
      </c>
      <c r="P26" s="24">
        <f t="shared" si="10"/>
        <v>0</v>
      </c>
      <c r="Q26" s="24"/>
      <c r="R26" s="7"/>
    </row>
    <row r="27" spans="2:18" x14ac:dyDescent="0.35">
      <c r="B27" s="7"/>
      <c r="C27" s="7"/>
      <c r="D27" s="7"/>
      <c r="E27" s="7"/>
      <c r="F27" s="7"/>
      <c r="G27" s="7"/>
      <c r="H27" s="7"/>
      <c r="I27" s="7"/>
      <c r="J27" s="7"/>
      <c r="K27" s="7"/>
      <c r="L27" s="7"/>
      <c r="M27" s="7"/>
      <c r="N27" s="7"/>
      <c r="O27" s="7"/>
      <c r="P27" s="7"/>
      <c r="Q27" s="7"/>
      <c r="R27" s="7"/>
    </row>
    <row r="28" spans="2:18" ht="69.75" customHeight="1" x14ac:dyDescent="0.35">
      <c r="B28" s="7"/>
      <c r="C28" s="111" t="s">
        <v>111</v>
      </c>
      <c r="D28" s="111"/>
      <c r="E28" s="111"/>
      <c r="F28" s="111"/>
      <c r="G28" s="111"/>
      <c r="H28" s="111"/>
      <c r="I28" s="111"/>
      <c r="J28" s="111"/>
      <c r="K28" s="111"/>
      <c r="L28" s="82"/>
      <c r="M28" s="82"/>
      <c r="N28" s="82"/>
      <c r="O28" s="82"/>
      <c r="P28" s="74"/>
      <c r="Q28" s="7"/>
      <c r="R28" s="7"/>
    </row>
    <row r="29" spans="2:18" x14ac:dyDescent="0.35">
      <c r="B29" s="7"/>
      <c r="C29" s="7"/>
      <c r="D29" s="7"/>
      <c r="E29" s="7"/>
      <c r="F29" s="7"/>
      <c r="G29" s="7"/>
      <c r="H29" s="7"/>
      <c r="I29" s="7"/>
      <c r="J29" s="7"/>
      <c r="K29" s="7"/>
      <c r="L29" s="7"/>
      <c r="M29" s="7"/>
      <c r="N29" s="7"/>
      <c r="O29" s="7"/>
      <c r="P29" s="7"/>
      <c r="Q29" s="7"/>
      <c r="R29" s="7"/>
    </row>
    <row r="30" spans="2:18" x14ac:dyDescent="0.35">
      <c r="B30" s="7"/>
      <c r="C30" s="7"/>
      <c r="D30" s="7"/>
      <c r="E30" s="7"/>
      <c r="F30" s="7"/>
      <c r="G30" s="7"/>
      <c r="H30" s="7"/>
      <c r="I30" s="7"/>
      <c r="J30" s="7"/>
      <c r="K30" s="7"/>
      <c r="L30" s="7"/>
      <c r="M30" s="7"/>
      <c r="N30" s="7"/>
      <c r="O30" s="7"/>
      <c r="P30" s="7"/>
      <c r="Q30" s="7"/>
      <c r="R30" s="7"/>
    </row>
    <row r="31" spans="2:18" ht="76.5" customHeight="1" x14ac:dyDescent="0.35">
      <c r="B31" s="7"/>
      <c r="C31" s="109" t="s">
        <v>30</v>
      </c>
      <c r="D31" s="110"/>
      <c r="E31" s="110"/>
      <c r="F31" s="110"/>
      <c r="G31" s="110"/>
      <c r="H31" s="110"/>
      <c r="I31" s="110"/>
      <c r="J31" s="110"/>
      <c r="K31" s="110"/>
      <c r="L31" s="110"/>
      <c r="M31" s="110"/>
      <c r="N31" s="110"/>
      <c r="O31" s="110"/>
      <c r="P31" s="11"/>
      <c r="Q31" s="7"/>
      <c r="R31" s="7"/>
    </row>
    <row r="32" spans="2:18" x14ac:dyDescent="0.35">
      <c r="B32" s="7"/>
      <c r="C32" s="7"/>
      <c r="D32" s="7"/>
      <c r="E32" s="7"/>
      <c r="F32" s="7"/>
      <c r="G32" s="7"/>
      <c r="H32" s="7"/>
      <c r="I32" s="7"/>
      <c r="J32" s="7"/>
      <c r="K32" s="7"/>
      <c r="L32" s="7"/>
      <c r="M32" s="7"/>
      <c r="N32" s="7"/>
      <c r="O32" s="7"/>
      <c r="P32" s="7"/>
      <c r="Q32" s="7"/>
      <c r="R32" s="7"/>
    </row>
  </sheetData>
  <sheetProtection sheet="1" objects="1" scenarios="1" selectLockedCells="1"/>
  <mergeCells count="2">
    <mergeCell ref="C31:O31"/>
    <mergeCell ref="C28:K28"/>
  </mergeCells>
  <pageMargins left="0.75" right="0.75" top="1" bottom="1" header="0.5" footer="0.5"/>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0000"/>
  </sheetPr>
  <dimension ref="B1:R55"/>
  <sheetViews>
    <sheetView zoomScale="80" zoomScaleNormal="80" workbookViewId="0">
      <pane xSplit="3" ySplit="6" topLeftCell="D7" activePane="bottomRight" state="frozen"/>
      <selection pane="topRight" activeCell="D1" sqref="D1"/>
      <selection pane="bottomLeft" activeCell="A7" sqref="A7"/>
      <selection pane="bottomRight" activeCell="D11" sqref="D11"/>
    </sheetView>
  </sheetViews>
  <sheetFormatPr defaultColWidth="9.1796875" defaultRowHeight="14.5" x14ac:dyDescent="0.35"/>
  <cols>
    <col min="1" max="1" width="4.81640625" style="1" customWidth="1"/>
    <col min="2" max="2" width="3.26953125" style="1" customWidth="1"/>
    <col min="3" max="3" width="56.1796875" style="1" customWidth="1"/>
    <col min="4" max="4" width="14.7265625" style="1" customWidth="1"/>
    <col min="5" max="16" width="16" style="1" customWidth="1"/>
    <col min="17" max="17" width="0.81640625" style="1" customWidth="1"/>
    <col min="18" max="18" width="2.54296875" style="1" customWidth="1"/>
    <col min="19" max="16384" width="9.1796875" style="1"/>
  </cols>
  <sheetData>
    <row r="1" spans="2:18" s="3" customFormat="1" ht="15" customHeight="1" x14ac:dyDescent="0.35">
      <c r="B1" s="4"/>
      <c r="C1" s="4"/>
      <c r="D1" s="4"/>
      <c r="E1" s="4"/>
      <c r="F1" s="4"/>
      <c r="G1" s="4"/>
      <c r="H1" s="4"/>
      <c r="I1" s="4"/>
      <c r="J1" s="4"/>
      <c r="K1" s="4"/>
      <c r="L1" s="4"/>
      <c r="M1" s="4"/>
      <c r="N1" s="4"/>
      <c r="O1" s="4"/>
      <c r="P1" s="4"/>
      <c r="Q1" s="4"/>
      <c r="R1" s="4"/>
    </row>
    <row r="2" spans="2:18" s="3" customFormat="1" ht="15.75" customHeight="1" x14ac:dyDescent="0.35">
      <c r="B2" s="4"/>
      <c r="C2" s="4"/>
      <c r="D2" s="4"/>
      <c r="E2" s="4"/>
      <c r="F2" s="4"/>
      <c r="G2" s="4"/>
      <c r="H2" s="4"/>
      <c r="I2" s="4"/>
      <c r="J2" s="4"/>
      <c r="K2" s="4"/>
      <c r="L2" s="4"/>
      <c r="M2" s="4"/>
      <c r="N2" s="4"/>
      <c r="O2" s="4"/>
      <c r="P2" s="4"/>
      <c r="Q2" s="4"/>
      <c r="R2" s="4"/>
    </row>
    <row r="3" spans="2:18" s="3" customFormat="1" ht="15.75" customHeight="1" x14ac:dyDescent="0.35">
      <c r="B3" s="4"/>
      <c r="C3" s="4"/>
      <c r="D3" s="4"/>
      <c r="E3" s="4"/>
      <c r="F3" s="4"/>
      <c r="G3" s="4"/>
      <c r="H3" s="4"/>
      <c r="I3" s="4"/>
      <c r="J3" s="4"/>
      <c r="K3" s="4"/>
      <c r="L3" s="4"/>
      <c r="M3" s="4"/>
      <c r="N3" s="4"/>
      <c r="O3" s="4"/>
      <c r="P3" s="4"/>
      <c r="Q3" s="4"/>
      <c r="R3" s="4"/>
    </row>
    <row r="4" spans="2:18" s="3" customFormat="1" ht="19.5" customHeight="1" x14ac:dyDescent="0.55000000000000004">
      <c r="B4" s="4"/>
      <c r="C4" s="5" t="s">
        <v>10</v>
      </c>
      <c r="D4" s="5"/>
      <c r="E4" s="4"/>
      <c r="F4" s="4"/>
      <c r="G4" s="4"/>
      <c r="H4" s="4"/>
      <c r="I4" s="4"/>
      <c r="J4" s="4"/>
      <c r="K4" s="4"/>
      <c r="L4" s="4"/>
      <c r="M4" s="4"/>
      <c r="N4" s="4"/>
      <c r="O4" s="4"/>
      <c r="P4" s="4"/>
      <c r="Q4" s="4"/>
      <c r="R4" s="4"/>
    </row>
    <row r="5" spans="2:18" s="3" customFormat="1" x14ac:dyDescent="0.35">
      <c r="B5" s="4"/>
      <c r="C5" s="17" t="s">
        <v>51</v>
      </c>
      <c r="D5" s="112" t="s">
        <v>89</v>
      </c>
      <c r="E5" s="4"/>
      <c r="F5" s="4"/>
      <c r="G5" s="4"/>
      <c r="H5" s="4"/>
      <c r="I5" s="4"/>
      <c r="J5" s="4"/>
      <c r="K5" s="4"/>
      <c r="L5" s="4"/>
      <c r="M5" s="4"/>
      <c r="N5" s="4"/>
      <c r="O5" s="4"/>
      <c r="P5" s="4"/>
      <c r="Q5" s="4"/>
      <c r="R5" s="4"/>
    </row>
    <row r="6" spans="2:18" s="19" customFormat="1" ht="23.25" customHeight="1" x14ac:dyDescent="0.35">
      <c r="B6" s="16"/>
      <c r="C6" s="17"/>
      <c r="D6" s="112"/>
      <c r="E6" s="18">
        <f>'Profit &amp; Loss'!D6</f>
        <v>46023</v>
      </c>
      <c r="F6" s="18">
        <f t="shared" ref="F6:P6" si="0">EDATE(E6,1)</f>
        <v>46054</v>
      </c>
      <c r="G6" s="18">
        <f t="shared" si="0"/>
        <v>46082</v>
      </c>
      <c r="H6" s="18">
        <f t="shared" si="0"/>
        <v>46113</v>
      </c>
      <c r="I6" s="18">
        <f t="shared" si="0"/>
        <v>46143</v>
      </c>
      <c r="J6" s="18">
        <f t="shared" si="0"/>
        <v>46174</v>
      </c>
      <c r="K6" s="18">
        <f t="shared" si="0"/>
        <v>46204</v>
      </c>
      <c r="L6" s="18">
        <f t="shared" si="0"/>
        <v>46235</v>
      </c>
      <c r="M6" s="18">
        <f t="shared" si="0"/>
        <v>46266</v>
      </c>
      <c r="N6" s="18">
        <f t="shared" si="0"/>
        <v>46296</v>
      </c>
      <c r="O6" s="18">
        <f t="shared" si="0"/>
        <v>46327</v>
      </c>
      <c r="P6" s="18">
        <f t="shared" si="0"/>
        <v>46357</v>
      </c>
      <c r="Q6" s="18"/>
      <c r="R6" s="16"/>
    </row>
    <row r="7" spans="2:18" s="3" customFormat="1" x14ac:dyDescent="0.35">
      <c r="B7" s="6"/>
      <c r="C7" s="6"/>
      <c r="D7" s="6"/>
      <c r="E7" s="6"/>
      <c r="F7" s="6"/>
      <c r="G7" s="6"/>
      <c r="H7" s="6"/>
      <c r="I7" s="6"/>
      <c r="J7" s="6"/>
      <c r="K7" s="6"/>
      <c r="L7" s="6"/>
      <c r="M7" s="6"/>
      <c r="N7" s="6"/>
      <c r="O7" s="6"/>
      <c r="P7" s="6"/>
      <c r="Q7" s="6"/>
      <c r="R7" s="6"/>
    </row>
    <row r="8" spans="2:18" s="3" customFormat="1" ht="15.5" x14ac:dyDescent="0.35">
      <c r="B8" s="6"/>
      <c r="C8" s="20" t="s">
        <v>31</v>
      </c>
      <c r="D8" s="20"/>
      <c r="E8" s="6"/>
      <c r="F8" s="6"/>
      <c r="G8" s="6"/>
      <c r="H8" s="6"/>
      <c r="I8" s="6"/>
      <c r="J8" s="6"/>
      <c r="K8" s="6"/>
      <c r="L8" s="6"/>
      <c r="M8" s="6"/>
      <c r="N8" s="6"/>
      <c r="O8" s="6"/>
      <c r="P8" s="6"/>
      <c r="Q8" s="6"/>
      <c r="R8" s="6"/>
    </row>
    <row r="9" spans="2:18" ht="15.5" x14ac:dyDescent="0.35">
      <c r="B9" s="7"/>
      <c r="C9" s="15" t="s">
        <v>11</v>
      </c>
      <c r="D9" s="15"/>
      <c r="E9" s="7"/>
      <c r="F9" s="7"/>
      <c r="G9" s="7"/>
      <c r="H9" s="7"/>
      <c r="I9" s="7"/>
      <c r="J9" s="7"/>
      <c r="K9" s="7"/>
      <c r="L9" s="7"/>
      <c r="M9" s="7"/>
      <c r="N9" s="7"/>
      <c r="O9" s="7"/>
      <c r="P9" s="7"/>
      <c r="Q9" s="7"/>
      <c r="R9" s="7"/>
    </row>
    <row r="10" spans="2:18" x14ac:dyDescent="0.35">
      <c r="B10" s="7"/>
      <c r="C10" s="27" t="s">
        <v>12</v>
      </c>
      <c r="D10" s="81">
        <f>'Settings &amp; Assumptions'!D7</f>
        <v>0</v>
      </c>
      <c r="E10" s="81">
        <f>'Cash Flow Statement'!D38</f>
        <v>0</v>
      </c>
      <c r="F10" s="81">
        <f>'Cash Flow Statement'!E38</f>
        <v>0</v>
      </c>
      <c r="G10" s="81">
        <f>'Cash Flow Statement'!F38</f>
        <v>0</v>
      </c>
      <c r="H10" s="81">
        <f>'Cash Flow Statement'!G38</f>
        <v>0</v>
      </c>
      <c r="I10" s="81">
        <f>'Cash Flow Statement'!H38</f>
        <v>0</v>
      </c>
      <c r="J10" s="81">
        <f>'Cash Flow Statement'!I38</f>
        <v>0</v>
      </c>
      <c r="K10" s="81">
        <f>'Cash Flow Statement'!J38</f>
        <v>0</v>
      </c>
      <c r="L10" s="81">
        <f>'Cash Flow Statement'!K38</f>
        <v>0</v>
      </c>
      <c r="M10" s="81">
        <f>'Cash Flow Statement'!L38</f>
        <v>0</v>
      </c>
      <c r="N10" s="81">
        <f>'Cash Flow Statement'!M38</f>
        <v>0</v>
      </c>
      <c r="O10" s="81">
        <f>'Cash Flow Statement'!N38</f>
        <v>0</v>
      </c>
      <c r="P10" s="81">
        <f>'Cash Flow Statement'!O38</f>
        <v>0</v>
      </c>
      <c r="Q10" s="8"/>
      <c r="R10" s="7"/>
    </row>
    <row r="11" spans="2:18" x14ac:dyDescent="0.35">
      <c r="B11" s="7"/>
      <c r="C11" s="27" t="s">
        <v>72</v>
      </c>
      <c r="D11" s="34">
        <v>0</v>
      </c>
      <c r="E11" s="34">
        <v>0</v>
      </c>
      <c r="F11" s="34">
        <v>0</v>
      </c>
      <c r="G11" s="34">
        <v>0</v>
      </c>
      <c r="H11" s="34">
        <v>0</v>
      </c>
      <c r="I11" s="34">
        <v>0</v>
      </c>
      <c r="J11" s="34">
        <v>0</v>
      </c>
      <c r="K11" s="34">
        <v>0</v>
      </c>
      <c r="L11" s="34">
        <v>0</v>
      </c>
      <c r="M11" s="34">
        <v>0</v>
      </c>
      <c r="N11" s="34">
        <v>0</v>
      </c>
      <c r="O11" s="34">
        <v>0</v>
      </c>
      <c r="P11" s="34">
        <v>0</v>
      </c>
      <c r="Q11" s="8"/>
      <c r="R11" s="7"/>
    </row>
    <row r="12" spans="2:18" x14ac:dyDescent="0.35">
      <c r="B12" s="7"/>
      <c r="C12" s="27" t="s">
        <v>13</v>
      </c>
      <c r="D12" s="34">
        <v>0</v>
      </c>
      <c r="E12" s="34">
        <v>0</v>
      </c>
      <c r="F12" s="34">
        <v>0</v>
      </c>
      <c r="G12" s="34">
        <v>0</v>
      </c>
      <c r="H12" s="34">
        <v>0</v>
      </c>
      <c r="I12" s="34">
        <v>0</v>
      </c>
      <c r="J12" s="34">
        <v>0</v>
      </c>
      <c r="K12" s="34">
        <v>0</v>
      </c>
      <c r="L12" s="34">
        <v>0</v>
      </c>
      <c r="M12" s="34">
        <v>0</v>
      </c>
      <c r="N12" s="34">
        <v>0</v>
      </c>
      <c r="O12" s="34">
        <v>0</v>
      </c>
      <c r="P12" s="34">
        <v>0</v>
      </c>
      <c r="Q12" s="8"/>
      <c r="R12" s="7"/>
    </row>
    <row r="13" spans="2:18" x14ac:dyDescent="0.35">
      <c r="B13" s="7"/>
      <c r="C13" s="27" t="s">
        <v>14</v>
      </c>
      <c r="D13" s="34">
        <v>0</v>
      </c>
      <c r="E13" s="34">
        <v>0</v>
      </c>
      <c r="F13" s="34">
        <v>0</v>
      </c>
      <c r="G13" s="34">
        <v>0</v>
      </c>
      <c r="H13" s="34">
        <v>0</v>
      </c>
      <c r="I13" s="34">
        <v>0</v>
      </c>
      <c r="J13" s="34">
        <v>0</v>
      </c>
      <c r="K13" s="34">
        <v>0</v>
      </c>
      <c r="L13" s="34">
        <v>0</v>
      </c>
      <c r="M13" s="34">
        <v>0</v>
      </c>
      <c r="N13" s="34">
        <v>0</v>
      </c>
      <c r="O13" s="34">
        <v>0</v>
      </c>
      <c r="P13" s="34">
        <v>0</v>
      </c>
      <c r="Q13" s="8"/>
      <c r="R13" s="7"/>
    </row>
    <row r="14" spans="2:18" x14ac:dyDescent="0.35">
      <c r="B14" s="7"/>
      <c r="C14" s="29" t="s">
        <v>15</v>
      </c>
      <c r="D14" s="34">
        <v>0</v>
      </c>
      <c r="E14" s="34">
        <v>0</v>
      </c>
      <c r="F14" s="34">
        <v>0</v>
      </c>
      <c r="G14" s="34">
        <v>0</v>
      </c>
      <c r="H14" s="34">
        <v>0</v>
      </c>
      <c r="I14" s="34">
        <v>0</v>
      </c>
      <c r="J14" s="34">
        <v>0</v>
      </c>
      <c r="K14" s="34">
        <v>0</v>
      </c>
      <c r="L14" s="34">
        <v>0</v>
      </c>
      <c r="M14" s="34">
        <v>0</v>
      </c>
      <c r="N14" s="34">
        <v>0</v>
      </c>
      <c r="O14" s="34">
        <v>0</v>
      </c>
      <c r="P14" s="34">
        <v>0</v>
      </c>
      <c r="Q14" s="8"/>
      <c r="R14" s="7"/>
    </row>
    <row r="15" spans="2:18" x14ac:dyDescent="0.35">
      <c r="B15" s="7"/>
      <c r="C15" s="21" t="s">
        <v>16</v>
      </c>
      <c r="D15" s="22">
        <f t="shared" ref="D15:P15" si="1">SUM(D10:D14)</f>
        <v>0</v>
      </c>
      <c r="E15" s="22">
        <f t="shared" si="1"/>
        <v>0</v>
      </c>
      <c r="F15" s="22">
        <f t="shared" si="1"/>
        <v>0</v>
      </c>
      <c r="G15" s="22">
        <f t="shared" si="1"/>
        <v>0</v>
      </c>
      <c r="H15" s="22">
        <f t="shared" si="1"/>
        <v>0</v>
      </c>
      <c r="I15" s="22">
        <f t="shared" si="1"/>
        <v>0</v>
      </c>
      <c r="J15" s="22">
        <f t="shared" si="1"/>
        <v>0</v>
      </c>
      <c r="K15" s="22">
        <f t="shared" si="1"/>
        <v>0</v>
      </c>
      <c r="L15" s="22">
        <f t="shared" si="1"/>
        <v>0</v>
      </c>
      <c r="M15" s="22">
        <f t="shared" si="1"/>
        <v>0</v>
      </c>
      <c r="N15" s="22">
        <f t="shared" si="1"/>
        <v>0</v>
      </c>
      <c r="O15" s="22">
        <f t="shared" si="1"/>
        <v>0</v>
      </c>
      <c r="P15" s="22">
        <f t="shared" si="1"/>
        <v>0</v>
      </c>
      <c r="Q15" s="8"/>
      <c r="R15" s="7"/>
    </row>
    <row r="16" spans="2:18" ht="15.5" x14ac:dyDescent="0.35">
      <c r="B16" s="7"/>
      <c r="C16" s="15" t="s">
        <v>81</v>
      </c>
      <c r="D16" s="7"/>
      <c r="E16" s="7"/>
      <c r="F16" s="7"/>
      <c r="G16" s="7"/>
      <c r="H16" s="7"/>
      <c r="I16" s="7"/>
      <c r="J16" s="7"/>
      <c r="K16" s="7"/>
      <c r="L16" s="7"/>
      <c r="M16" s="7"/>
      <c r="N16" s="7"/>
      <c r="O16" s="7"/>
      <c r="P16" s="7"/>
      <c r="Q16" s="8"/>
      <c r="R16" s="7"/>
    </row>
    <row r="17" spans="2:18" x14ac:dyDescent="0.35">
      <c r="B17" s="7"/>
      <c r="C17" s="27" t="s">
        <v>73</v>
      </c>
      <c r="D17" s="34">
        <v>0</v>
      </c>
      <c r="E17" s="34">
        <v>0</v>
      </c>
      <c r="F17" s="34">
        <v>0</v>
      </c>
      <c r="G17" s="34">
        <v>0</v>
      </c>
      <c r="H17" s="34">
        <v>0</v>
      </c>
      <c r="I17" s="34">
        <v>0</v>
      </c>
      <c r="J17" s="34">
        <v>0</v>
      </c>
      <c r="K17" s="34">
        <v>0</v>
      </c>
      <c r="L17" s="34">
        <v>0</v>
      </c>
      <c r="M17" s="34">
        <v>0</v>
      </c>
      <c r="N17" s="34">
        <v>0</v>
      </c>
      <c r="O17" s="34">
        <v>0</v>
      </c>
      <c r="P17" s="34">
        <v>0</v>
      </c>
      <c r="Q17" s="8"/>
      <c r="R17" s="7"/>
    </row>
    <row r="18" spans="2:18" x14ac:dyDescent="0.35">
      <c r="B18" s="7"/>
      <c r="C18" s="27" t="s">
        <v>74</v>
      </c>
      <c r="D18" s="34">
        <v>0</v>
      </c>
      <c r="E18" s="34">
        <v>0</v>
      </c>
      <c r="F18" s="34">
        <v>0</v>
      </c>
      <c r="G18" s="34">
        <v>0</v>
      </c>
      <c r="H18" s="34">
        <v>0</v>
      </c>
      <c r="I18" s="34">
        <v>0</v>
      </c>
      <c r="J18" s="34">
        <v>0</v>
      </c>
      <c r="K18" s="34">
        <v>0</v>
      </c>
      <c r="L18" s="34">
        <v>0</v>
      </c>
      <c r="M18" s="34">
        <v>0</v>
      </c>
      <c r="N18" s="34">
        <v>0</v>
      </c>
      <c r="O18" s="34">
        <v>0</v>
      </c>
      <c r="P18" s="34">
        <v>0</v>
      </c>
      <c r="Q18" s="8"/>
      <c r="R18" s="7"/>
    </row>
    <row r="19" spans="2:18" x14ac:dyDescent="0.35">
      <c r="B19" s="7"/>
      <c r="C19" s="27" t="s">
        <v>75</v>
      </c>
      <c r="D19" s="34">
        <v>0</v>
      </c>
      <c r="E19" s="34">
        <v>0</v>
      </c>
      <c r="F19" s="34">
        <v>0</v>
      </c>
      <c r="G19" s="34">
        <v>0</v>
      </c>
      <c r="H19" s="34">
        <v>0</v>
      </c>
      <c r="I19" s="34">
        <v>0</v>
      </c>
      <c r="J19" s="34">
        <v>0</v>
      </c>
      <c r="K19" s="34">
        <v>0</v>
      </c>
      <c r="L19" s="34">
        <v>0</v>
      </c>
      <c r="M19" s="34">
        <v>0</v>
      </c>
      <c r="N19" s="34">
        <v>0</v>
      </c>
      <c r="O19" s="34">
        <v>0</v>
      </c>
      <c r="P19" s="34">
        <v>0</v>
      </c>
      <c r="Q19" s="8"/>
      <c r="R19" s="7"/>
    </row>
    <row r="20" spans="2:18" x14ac:dyDescent="0.35">
      <c r="B20" s="7"/>
      <c r="C20" s="27" t="s">
        <v>76</v>
      </c>
      <c r="D20" s="34">
        <v>0</v>
      </c>
      <c r="E20" s="34">
        <v>0</v>
      </c>
      <c r="F20" s="34">
        <v>0</v>
      </c>
      <c r="G20" s="34">
        <v>0</v>
      </c>
      <c r="H20" s="34">
        <v>0</v>
      </c>
      <c r="I20" s="34">
        <v>0</v>
      </c>
      <c r="J20" s="34">
        <v>0</v>
      </c>
      <c r="K20" s="34">
        <v>0</v>
      </c>
      <c r="L20" s="34">
        <v>0</v>
      </c>
      <c r="M20" s="34">
        <v>0</v>
      </c>
      <c r="N20" s="34">
        <v>0</v>
      </c>
      <c r="O20" s="34">
        <v>0</v>
      </c>
      <c r="P20" s="34">
        <v>0</v>
      </c>
      <c r="Q20" s="8"/>
      <c r="R20" s="7"/>
    </row>
    <row r="21" spans="2:18" x14ac:dyDescent="0.35">
      <c r="B21" s="7"/>
      <c r="C21" s="27" t="s">
        <v>77</v>
      </c>
      <c r="D21" s="34">
        <v>0</v>
      </c>
      <c r="E21" s="34">
        <v>0</v>
      </c>
      <c r="F21" s="34">
        <v>0</v>
      </c>
      <c r="G21" s="34">
        <v>0</v>
      </c>
      <c r="H21" s="34">
        <v>0</v>
      </c>
      <c r="I21" s="34">
        <v>0</v>
      </c>
      <c r="J21" s="34">
        <v>0</v>
      </c>
      <c r="K21" s="34">
        <v>0</v>
      </c>
      <c r="L21" s="34">
        <v>0</v>
      </c>
      <c r="M21" s="34">
        <v>0</v>
      </c>
      <c r="N21" s="34">
        <v>0</v>
      </c>
      <c r="O21" s="34">
        <v>0</v>
      </c>
      <c r="P21" s="34">
        <v>0</v>
      </c>
      <c r="Q21" s="8"/>
      <c r="R21" s="7"/>
    </row>
    <row r="22" spans="2:18" x14ac:dyDescent="0.35">
      <c r="B22" s="7"/>
      <c r="C22" s="27" t="s">
        <v>78</v>
      </c>
      <c r="D22" s="34">
        <v>0</v>
      </c>
      <c r="E22" s="34">
        <v>0</v>
      </c>
      <c r="F22" s="34">
        <v>0</v>
      </c>
      <c r="G22" s="34">
        <v>0</v>
      </c>
      <c r="H22" s="34">
        <v>0</v>
      </c>
      <c r="I22" s="34">
        <v>0</v>
      </c>
      <c r="J22" s="34">
        <v>0</v>
      </c>
      <c r="K22" s="34">
        <v>0</v>
      </c>
      <c r="L22" s="34">
        <v>0</v>
      </c>
      <c r="M22" s="34">
        <v>0</v>
      </c>
      <c r="N22" s="34">
        <v>0</v>
      </c>
      <c r="O22" s="34">
        <v>0</v>
      </c>
      <c r="P22" s="34">
        <v>0</v>
      </c>
      <c r="Q22" s="8"/>
      <c r="R22" s="7"/>
    </row>
    <row r="23" spans="2:18" x14ac:dyDescent="0.35">
      <c r="B23" s="7"/>
      <c r="C23" s="14" t="s">
        <v>79</v>
      </c>
      <c r="D23" s="34">
        <v>0</v>
      </c>
      <c r="E23" s="34">
        <v>0</v>
      </c>
      <c r="F23" s="34">
        <v>0</v>
      </c>
      <c r="G23" s="34">
        <v>0</v>
      </c>
      <c r="H23" s="34">
        <v>0</v>
      </c>
      <c r="I23" s="34">
        <v>0</v>
      </c>
      <c r="J23" s="34">
        <v>0</v>
      </c>
      <c r="K23" s="34">
        <v>0</v>
      </c>
      <c r="L23" s="34">
        <v>0</v>
      </c>
      <c r="M23" s="34">
        <v>0</v>
      </c>
      <c r="N23" s="34">
        <v>0</v>
      </c>
      <c r="O23" s="34">
        <v>0</v>
      </c>
      <c r="P23" s="34">
        <v>0</v>
      </c>
      <c r="Q23" s="8"/>
      <c r="R23" s="7"/>
    </row>
    <row r="24" spans="2:18" x14ac:dyDescent="0.35">
      <c r="B24" s="7"/>
      <c r="C24" s="14" t="s">
        <v>80</v>
      </c>
      <c r="D24" s="34">
        <v>0</v>
      </c>
      <c r="E24" s="34">
        <v>0</v>
      </c>
      <c r="F24" s="34">
        <v>0</v>
      </c>
      <c r="G24" s="34">
        <v>0</v>
      </c>
      <c r="H24" s="34">
        <v>0</v>
      </c>
      <c r="I24" s="34">
        <v>0</v>
      </c>
      <c r="J24" s="34">
        <v>0</v>
      </c>
      <c r="K24" s="34">
        <v>0</v>
      </c>
      <c r="L24" s="34">
        <v>0</v>
      </c>
      <c r="M24" s="34">
        <v>0</v>
      </c>
      <c r="N24" s="34">
        <v>0</v>
      </c>
      <c r="O24" s="34">
        <v>0</v>
      </c>
      <c r="P24" s="34">
        <v>0</v>
      </c>
      <c r="Q24" s="8"/>
      <c r="R24" s="7"/>
    </row>
    <row r="25" spans="2:18" x14ac:dyDescent="0.35">
      <c r="B25" s="7"/>
      <c r="C25" s="31" t="s">
        <v>82</v>
      </c>
      <c r="D25" s="32">
        <f>SUM(D17:D24)</f>
        <v>0</v>
      </c>
      <c r="E25" s="32">
        <f t="shared" ref="E25:P25" si="2">SUM(E17:E24)</f>
        <v>0</v>
      </c>
      <c r="F25" s="32">
        <f t="shared" si="2"/>
        <v>0</v>
      </c>
      <c r="G25" s="32">
        <f t="shared" si="2"/>
        <v>0</v>
      </c>
      <c r="H25" s="32">
        <f t="shared" si="2"/>
        <v>0</v>
      </c>
      <c r="I25" s="32">
        <f t="shared" si="2"/>
        <v>0</v>
      </c>
      <c r="J25" s="32">
        <f t="shared" si="2"/>
        <v>0</v>
      </c>
      <c r="K25" s="32">
        <f t="shared" si="2"/>
        <v>0</v>
      </c>
      <c r="L25" s="32">
        <f t="shared" si="2"/>
        <v>0</v>
      </c>
      <c r="M25" s="32">
        <f t="shared" si="2"/>
        <v>0</v>
      </c>
      <c r="N25" s="32">
        <f t="shared" si="2"/>
        <v>0</v>
      </c>
      <c r="O25" s="32">
        <f t="shared" si="2"/>
        <v>0</v>
      </c>
      <c r="P25" s="32">
        <f t="shared" si="2"/>
        <v>0</v>
      </c>
      <c r="Q25" s="8"/>
      <c r="R25" s="7"/>
    </row>
    <row r="26" spans="2:18" ht="22.5" customHeight="1" x14ac:dyDescent="0.35">
      <c r="B26" s="7"/>
      <c r="C26" s="23" t="s">
        <v>17</v>
      </c>
      <c r="D26" s="24">
        <f t="shared" ref="D26:P26" si="3">D15+D25</f>
        <v>0</v>
      </c>
      <c r="E26" s="24">
        <f t="shared" si="3"/>
        <v>0</v>
      </c>
      <c r="F26" s="24">
        <f t="shared" si="3"/>
        <v>0</v>
      </c>
      <c r="G26" s="24">
        <f t="shared" si="3"/>
        <v>0</v>
      </c>
      <c r="H26" s="24">
        <f t="shared" si="3"/>
        <v>0</v>
      </c>
      <c r="I26" s="24">
        <f t="shared" si="3"/>
        <v>0</v>
      </c>
      <c r="J26" s="24">
        <f t="shared" si="3"/>
        <v>0</v>
      </c>
      <c r="K26" s="24">
        <f t="shared" si="3"/>
        <v>0</v>
      </c>
      <c r="L26" s="24">
        <f t="shared" si="3"/>
        <v>0</v>
      </c>
      <c r="M26" s="24">
        <f t="shared" si="3"/>
        <v>0</v>
      </c>
      <c r="N26" s="24">
        <f t="shared" si="3"/>
        <v>0</v>
      </c>
      <c r="O26" s="24">
        <f t="shared" si="3"/>
        <v>0</v>
      </c>
      <c r="P26" s="24">
        <f t="shared" si="3"/>
        <v>0</v>
      </c>
      <c r="Q26" s="24"/>
      <c r="R26" s="7"/>
    </row>
    <row r="27" spans="2:18" x14ac:dyDescent="0.35">
      <c r="B27" s="7"/>
      <c r="C27" s="14"/>
      <c r="D27" s="8"/>
      <c r="E27" s="8"/>
      <c r="F27" s="8"/>
      <c r="G27" s="8"/>
      <c r="H27" s="8"/>
      <c r="I27" s="8"/>
      <c r="J27" s="8"/>
      <c r="K27" s="8"/>
      <c r="L27" s="8"/>
      <c r="M27" s="8"/>
      <c r="N27" s="8"/>
      <c r="O27" s="8"/>
      <c r="P27" s="8"/>
      <c r="Q27" s="8"/>
      <c r="R27" s="7"/>
    </row>
    <row r="28" spans="2:18" ht="15.5" x14ac:dyDescent="0.35">
      <c r="B28" s="7"/>
      <c r="C28" s="15" t="s">
        <v>32</v>
      </c>
      <c r="D28" s="7"/>
      <c r="E28" s="7"/>
      <c r="F28" s="7"/>
      <c r="G28" s="7"/>
      <c r="H28" s="7"/>
      <c r="I28" s="7"/>
      <c r="J28" s="7"/>
      <c r="K28" s="7"/>
      <c r="L28" s="7"/>
      <c r="M28" s="7"/>
      <c r="N28" s="7"/>
      <c r="O28" s="7"/>
      <c r="P28" s="7"/>
      <c r="Q28" s="7"/>
      <c r="R28" s="7"/>
    </row>
    <row r="29" spans="2:18" ht="15.5" x14ac:dyDescent="0.35">
      <c r="B29" s="7"/>
      <c r="C29" s="15" t="s">
        <v>18</v>
      </c>
      <c r="D29" s="79"/>
      <c r="E29" s="79"/>
      <c r="F29" s="79"/>
      <c r="G29" s="79"/>
      <c r="H29" s="79"/>
      <c r="I29" s="79"/>
      <c r="J29" s="79"/>
      <c r="K29" s="79"/>
      <c r="L29" s="79"/>
      <c r="M29" s="79"/>
      <c r="N29" s="79"/>
      <c r="O29" s="79"/>
      <c r="P29" s="79"/>
      <c r="Q29" s="8"/>
      <c r="R29" s="7"/>
    </row>
    <row r="30" spans="2:18" x14ac:dyDescent="0.35">
      <c r="B30" s="7"/>
      <c r="C30" s="27" t="s">
        <v>19</v>
      </c>
      <c r="D30" s="35">
        <v>0</v>
      </c>
      <c r="E30" s="36">
        <v>0</v>
      </c>
      <c r="F30" s="35">
        <v>0</v>
      </c>
      <c r="G30" s="35">
        <v>0</v>
      </c>
      <c r="H30" s="36">
        <v>0</v>
      </c>
      <c r="I30" s="35">
        <v>0</v>
      </c>
      <c r="J30" s="35">
        <v>0</v>
      </c>
      <c r="K30" s="36">
        <v>0</v>
      </c>
      <c r="L30" s="35">
        <v>0</v>
      </c>
      <c r="M30" s="35">
        <v>0</v>
      </c>
      <c r="N30" s="36">
        <v>0</v>
      </c>
      <c r="O30" s="35">
        <v>0</v>
      </c>
      <c r="P30" s="38">
        <v>0</v>
      </c>
      <c r="Q30" s="8"/>
      <c r="R30" s="7"/>
    </row>
    <row r="31" spans="2:18" x14ac:dyDescent="0.35">
      <c r="B31" s="7"/>
      <c r="C31" s="27" t="s">
        <v>55</v>
      </c>
      <c r="D31" s="37">
        <v>0</v>
      </c>
      <c r="E31" s="34">
        <v>0</v>
      </c>
      <c r="F31" s="37">
        <v>0</v>
      </c>
      <c r="G31" s="37">
        <v>0</v>
      </c>
      <c r="H31" s="34">
        <v>0</v>
      </c>
      <c r="I31" s="37">
        <v>0</v>
      </c>
      <c r="J31" s="37">
        <v>0</v>
      </c>
      <c r="K31" s="34">
        <v>0</v>
      </c>
      <c r="L31" s="37">
        <v>0</v>
      </c>
      <c r="M31" s="37">
        <v>0</v>
      </c>
      <c r="N31" s="34">
        <v>0</v>
      </c>
      <c r="O31" s="37">
        <v>0</v>
      </c>
      <c r="P31" s="39">
        <v>0</v>
      </c>
      <c r="Q31" s="8"/>
      <c r="R31" s="7"/>
    </row>
    <row r="32" spans="2:18" x14ac:dyDescent="0.35">
      <c r="B32" s="7"/>
      <c r="C32" s="27" t="s">
        <v>20</v>
      </c>
      <c r="D32" s="37">
        <v>0</v>
      </c>
      <c r="E32" s="34">
        <v>0</v>
      </c>
      <c r="F32" s="37">
        <v>0</v>
      </c>
      <c r="G32" s="37">
        <v>0</v>
      </c>
      <c r="H32" s="34">
        <v>0</v>
      </c>
      <c r="I32" s="37">
        <v>0</v>
      </c>
      <c r="J32" s="37">
        <v>0</v>
      </c>
      <c r="K32" s="34">
        <v>0</v>
      </c>
      <c r="L32" s="37">
        <v>0</v>
      </c>
      <c r="M32" s="37">
        <v>0</v>
      </c>
      <c r="N32" s="34">
        <v>0</v>
      </c>
      <c r="O32" s="37">
        <v>0</v>
      </c>
      <c r="P32" s="39">
        <v>0</v>
      </c>
      <c r="Q32" s="8"/>
      <c r="R32" s="7"/>
    </row>
    <row r="33" spans="2:18" x14ac:dyDescent="0.35">
      <c r="B33" s="7"/>
      <c r="C33" s="27" t="s">
        <v>83</v>
      </c>
      <c r="D33" s="37">
        <v>0</v>
      </c>
      <c r="E33" s="34">
        <v>0</v>
      </c>
      <c r="F33" s="37">
        <v>0</v>
      </c>
      <c r="G33" s="37">
        <v>0</v>
      </c>
      <c r="H33" s="34">
        <v>0</v>
      </c>
      <c r="I33" s="37">
        <v>0</v>
      </c>
      <c r="J33" s="37">
        <v>0</v>
      </c>
      <c r="K33" s="34">
        <v>0</v>
      </c>
      <c r="L33" s="37">
        <v>0</v>
      </c>
      <c r="M33" s="37">
        <v>0</v>
      </c>
      <c r="N33" s="34">
        <v>0</v>
      </c>
      <c r="O33" s="37">
        <v>0</v>
      </c>
      <c r="P33" s="39">
        <v>0</v>
      </c>
      <c r="Q33" s="8"/>
      <c r="R33" s="7"/>
    </row>
    <row r="34" spans="2:18" x14ac:dyDescent="0.35">
      <c r="B34" s="7"/>
      <c r="C34" s="27" t="s">
        <v>21</v>
      </c>
      <c r="D34" s="40">
        <v>0</v>
      </c>
      <c r="E34" s="41">
        <v>0</v>
      </c>
      <c r="F34" s="40">
        <v>0</v>
      </c>
      <c r="G34" s="40">
        <v>0</v>
      </c>
      <c r="H34" s="41">
        <v>0</v>
      </c>
      <c r="I34" s="40">
        <v>0</v>
      </c>
      <c r="J34" s="40">
        <v>0</v>
      </c>
      <c r="K34" s="41">
        <v>0</v>
      </c>
      <c r="L34" s="40">
        <v>0</v>
      </c>
      <c r="M34" s="40">
        <v>0</v>
      </c>
      <c r="N34" s="41">
        <v>0</v>
      </c>
      <c r="O34" s="40">
        <v>0</v>
      </c>
      <c r="P34" s="42">
        <v>0</v>
      </c>
      <c r="Q34" s="8"/>
      <c r="R34" s="7"/>
    </row>
    <row r="35" spans="2:18" x14ac:dyDescent="0.35">
      <c r="B35" s="7"/>
      <c r="C35" s="21" t="s">
        <v>22</v>
      </c>
      <c r="D35" s="22">
        <f t="shared" ref="D35:E35" si="4">SUM(D30:D34)</f>
        <v>0</v>
      </c>
      <c r="E35" s="22">
        <f t="shared" si="4"/>
        <v>0</v>
      </c>
      <c r="F35" s="22">
        <f t="shared" ref="F35:P35" si="5">SUM(F30:F34)</f>
        <v>0</v>
      </c>
      <c r="G35" s="22">
        <f t="shared" si="5"/>
        <v>0</v>
      </c>
      <c r="H35" s="22">
        <f t="shared" si="5"/>
        <v>0</v>
      </c>
      <c r="I35" s="22">
        <f t="shared" si="5"/>
        <v>0</v>
      </c>
      <c r="J35" s="22">
        <f t="shared" si="5"/>
        <v>0</v>
      </c>
      <c r="K35" s="22">
        <f t="shared" si="5"/>
        <v>0</v>
      </c>
      <c r="L35" s="22">
        <f t="shared" si="5"/>
        <v>0</v>
      </c>
      <c r="M35" s="22">
        <f t="shared" si="5"/>
        <v>0</v>
      </c>
      <c r="N35" s="22">
        <f t="shared" si="5"/>
        <v>0</v>
      </c>
      <c r="O35" s="22">
        <f t="shared" si="5"/>
        <v>0</v>
      </c>
      <c r="P35" s="22">
        <f t="shared" si="5"/>
        <v>0</v>
      </c>
      <c r="Q35" s="8"/>
      <c r="R35" s="7"/>
    </row>
    <row r="36" spans="2:18" x14ac:dyDescent="0.35">
      <c r="B36" s="7"/>
      <c r="C36" s="14"/>
      <c r="D36" s="8"/>
      <c r="E36" s="8"/>
      <c r="F36" s="8"/>
      <c r="G36" s="8"/>
      <c r="H36" s="8"/>
      <c r="I36" s="8"/>
      <c r="J36" s="8"/>
      <c r="K36" s="8"/>
      <c r="L36" s="8"/>
      <c r="M36" s="8"/>
      <c r="N36" s="8"/>
      <c r="O36" s="8"/>
      <c r="P36" s="8"/>
      <c r="Q36" s="8"/>
      <c r="R36" s="7"/>
    </row>
    <row r="37" spans="2:18" ht="15.5" x14ac:dyDescent="0.35">
      <c r="B37" s="7"/>
      <c r="C37" s="15" t="s">
        <v>23</v>
      </c>
      <c r="D37" s="7"/>
      <c r="E37" s="7"/>
      <c r="F37" s="7"/>
      <c r="G37" s="7"/>
      <c r="H37" s="7"/>
      <c r="I37" s="7"/>
      <c r="J37" s="7"/>
      <c r="K37" s="7"/>
      <c r="L37" s="7"/>
      <c r="M37" s="7"/>
      <c r="N37" s="7"/>
      <c r="O37" s="7"/>
      <c r="P37" s="7"/>
      <c r="Q37" s="8"/>
      <c r="R37" s="7"/>
    </row>
    <row r="38" spans="2:18" x14ac:dyDescent="0.35">
      <c r="B38" s="7"/>
      <c r="C38" s="27" t="s">
        <v>24</v>
      </c>
      <c r="D38" s="34">
        <v>0</v>
      </c>
      <c r="E38" s="34">
        <v>0</v>
      </c>
      <c r="F38" s="34">
        <v>0</v>
      </c>
      <c r="G38" s="34">
        <v>0</v>
      </c>
      <c r="H38" s="34">
        <v>0</v>
      </c>
      <c r="I38" s="34">
        <v>0</v>
      </c>
      <c r="J38" s="34">
        <v>0</v>
      </c>
      <c r="K38" s="34">
        <v>0</v>
      </c>
      <c r="L38" s="34">
        <v>0</v>
      </c>
      <c r="M38" s="34">
        <v>0</v>
      </c>
      <c r="N38" s="34">
        <v>0</v>
      </c>
      <c r="O38" s="34">
        <v>0</v>
      </c>
      <c r="P38" s="34">
        <v>0</v>
      </c>
      <c r="Q38" s="8"/>
      <c r="R38" s="7"/>
    </row>
    <row r="39" spans="2:18" x14ac:dyDescent="0.35">
      <c r="B39" s="7"/>
      <c r="C39" s="27" t="s">
        <v>25</v>
      </c>
      <c r="D39" s="34">
        <v>0</v>
      </c>
      <c r="E39" s="34">
        <v>0</v>
      </c>
      <c r="F39" s="34">
        <v>0</v>
      </c>
      <c r="G39" s="34">
        <v>0</v>
      </c>
      <c r="H39" s="34">
        <v>0</v>
      </c>
      <c r="I39" s="34">
        <v>0</v>
      </c>
      <c r="J39" s="34">
        <v>0</v>
      </c>
      <c r="K39" s="34">
        <v>0</v>
      </c>
      <c r="L39" s="34">
        <v>0</v>
      </c>
      <c r="M39" s="34">
        <v>0</v>
      </c>
      <c r="N39" s="34">
        <v>0</v>
      </c>
      <c r="O39" s="34">
        <v>0</v>
      </c>
      <c r="P39" s="34">
        <v>0</v>
      </c>
      <c r="Q39" s="8"/>
      <c r="R39" s="7"/>
    </row>
    <row r="40" spans="2:18" x14ac:dyDescent="0.35">
      <c r="B40" s="7"/>
      <c r="C40" s="31" t="s">
        <v>26</v>
      </c>
      <c r="D40" s="32">
        <f t="shared" ref="D40" si="6">SUM(D38:D39)</f>
        <v>0</v>
      </c>
      <c r="E40" s="32">
        <f>SUM(E38:E39)</f>
        <v>0</v>
      </c>
      <c r="F40" s="32">
        <f t="shared" ref="F40:P40" si="7">SUM(F38:F39)</f>
        <v>0</v>
      </c>
      <c r="G40" s="32">
        <f t="shared" si="7"/>
        <v>0</v>
      </c>
      <c r="H40" s="32">
        <f t="shared" si="7"/>
        <v>0</v>
      </c>
      <c r="I40" s="32">
        <f t="shared" si="7"/>
        <v>0</v>
      </c>
      <c r="J40" s="32">
        <f t="shared" si="7"/>
        <v>0</v>
      </c>
      <c r="K40" s="32">
        <f t="shared" si="7"/>
        <v>0</v>
      </c>
      <c r="L40" s="32">
        <f t="shared" si="7"/>
        <v>0</v>
      </c>
      <c r="M40" s="32">
        <f t="shared" si="7"/>
        <v>0</v>
      </c>
      <c r="N40" s="32">
        <f t="shared" si="7"/>
        <v>0</v>
      </c>
      <c r="O40" s="32">
        <f t="shared" si="7"/>
        <v>0</v>
      </c>
      <c r="P40" s="32">
        <f t="shared" si="7"/>
        <v>0</v>
      </c>
      <c r="Q40" s="8"/>
      <c r="R40" s="7"/>
    </row>
    <row r="41" spans="2:18" ht="22.5" customHeight="1" x14ac:dyDescent="0.35">
      <c r="B41" s="7"/>
      <c r="C41" s="23" t="s">
        <v>27</v>
      </c>
      <c r="D41" s="24">
        <f t="shared" ref="D41:E41" si="8">D35+D40</f>
        <v>0</v>
      </c>
      <c r="E41" s="24">
        <f t="shared" si="8"/>
        <v>0</v>
      </c>
      <c r="F41" s="24">
        <f t="shared" ref="F41:P41" si="9">F35+F40</f>
        <v>0</v>
      </c>
      <c r="G41" s="24">
        <f t="shared" si="9"/>
        <v>0</v>
      </c>
      <c r="H41" s="24">
        <f t="shared" si="9"/>
        <v>0</v>
      </c>
      <c r="I41" s="24">
        <f t="shared" si="9"/>
        <v>0</v>
      </c>
      <c r="J41" s="24">
        <f t="shared" si="9"/>
        <v>0</v>
      </c>
      <c r="K41" s="24">
        <f t="shared" si="9"/>
        <v>0</v>
      </c>
      <c r="L41" s="24">
        <f t="shared" si="9"/>
        <v>0</v>
      </c>
      <c r="M41" s="24">
        <f t="shared" si="9"/>
        <v>0</v>
      </c>
      <c r="N41" s="24">
        <f t="shared" si="9"/>
        <v>0</v>
      </c>
      <c r="O41" s="24">
        <f t="shared" si="9"/>
        <v>0</v>
      </c>
      <c r="P41" s="24">
        <f t="shared" si="9"/>
        <v>0</v>
      </c>
      <c r="Q41" s="24"/>
      <c r="R41" s="7"/>
    </row>
    <row r="42" spans="2:18" x14ac:dyDescent="0.35">
      <c r="B42" s="7"/>
      <c r="C42" s="14"/>
      <c r="D42" s="8"/>
      <c r="E42" s="8"/>
      <c r="F42" s="8"/>
      <c r="G42" s="8"/>
      <c r="H42" s="8"/>
      <c r="I42" s="8"/>
      <c r="J42" s="8"/>
      <c r="K42" s="8"/>
      <c r="L42" s="8"/>
      <c r="M42" s="8"/>
      <c r="N42" s="8"/>
      <c r="O42" s="8"/>
      <c r="P42" s="8"/>
      <c r="Q42" s="8"/>
      <c r="R42" s="7"/>
    </row>
    <row r="43" spans="2:18" ht="15.5" x14ac:dyDescent="0.35">
      <c r="B43" s="7"/>
      <c r="C43" s="15" t="s">
        <v>84</v>
      </c>
      <c r="D43" s="7"/>
      <c r="E43" s="7"/>
      <c r="F43" s="7"/>
      <c r="G43" s="7"/>
      <c r="H43" s="7"/>
      <c r="I43" s="7"/>
      <c r="J43" s="7"/>
      <c r="K43" s="7"/>
      <c r="L43" s="7"/>
      <c r="M43" s="7"/>
      <c r="N43" s="7"/>
      <c r="O43" s="7"/>
      <c r="P43" s="7"/>
      <c r="Q43" s="8"/>
      <c r="R43" s="7"/>
    </row>
    <row r="44" spans="2:18" x14ac:dyDescent="0.35">
      <c r="B44" s="7"/>
      <c r="C44" s="93" t="s">
        <v>107</v>
      </c>
      <c r="D44" s="94"/>
      <c r="E44" s="95">
        <v>0</v>
      </c>
      <c r="F44" s="95">
        <v>0</v>
      </c>
      <c r="G44" s="95">
        <v>0</v>
      </c>
      <c r="H44" s="95">
        <v>0</v>
      </c>
      <c r="I44" s="95">
        <v>0</v>
      </c>
      <c r="J44" s="95">
        <v>0</v>
      </c>
      <c r="K44" s="95">
        <v>0</v>
      </c>
      <c r="L44" s="95">
        <v>0</v>
      </c>
      <c r="M44" s="95">
        <v>0</v>
      </c>
      <c r="N44" s="95">
        <v>0</v>
      </c>
      <c r="O44" s="95">
        <v>0</v>
      </c>
      <c r="P44" s="95">
        <v>0</v>
      </c>
      <c r="Q44" s="8"/>
      <c r="R44" s="7"/>
    </row>
    <row r="45" spans="2:18" x14ac:dyDescent="0.35">
      <c r="B45" s="7"/>
      <c r="C45" s="90" t="s">
        <v>85</v>
      </c>
      <c r="D45" s="91">
        <v>0</v>
      </c>
      <c r="E45" s="92">
        <f>'Profit &amp; Loss'!D26+D45-E44</f>
        <v>0</v>
      </c>
      <c r="F45" s="92">
        <f>'Profit &amp; Loss'!E26+E45-F44</f>
        <v>0</v>
      </c>
      <c r="G45" s="92">
        <f>'Profit &amp; Loss'!F26+F45-G44</f>
        <v>0</v>
      </c>
      <c r="H45" s="92">
        <f>'Profit &amp; Loss'!G26+G45-H44</f>
        <v>0</v>
      </c>
      <c r="I45" s="92">
        <f>'Profit &amp; Loss'!H26+H45-I44</f>
        <v>0</v>
      </c>
      <c r="J45" s="92">
        <f>'Profit &amp; Loss'!I26+I45-J44</f>
        <v>0</v>
      </c>
      <c r="K45" s="92">
        <f>'Profit &amp; Loss'!J26+J45-K44</f>
        <v>0</v>
      </c>
      <c r="L45" s="92">
        <f>'Profit &amp; Loss'!K26+K45-L44</f>
        <v>0</v>
      </c>
      <c r="M45" s="92">
        <f>'Profit &amp; Loss'!L26+L45-M44</f>
        <v>0</v>
      </c>
      <c r="N45" s="92">
        <f>'Profit &amp; Loss'!M26+M45-N44</f>
        <v>0</v>
      </c>
      <c r="O45" s="92">
        <f>'Profit &amp; Loss'!N26+N45-O44</f>
        <v>0</v>
      </c>
      <c r="P45" s="92">
        <f>'Profit &amp; Loss'!O26+O45-P44</f>
        <v>0</v>
      </c>
      <c r="Q45" s="8"/>
      <c r="R45" s="7"/>
    </row>
    <row r="46" spans="2:18" x14ac:dyDescent="0.35">
      <c r="B46" s="7"/>
      <c r="C46" s="27" t="s">
        <v>105</v>
      </c>
      <c r="D46" s="37">
        <v>0</v>
      </c>
      <c r="E46" s="37">
        <v>0</v>
      </c>
      <c r="F46" s="37">
        <v>0</v>
      </c>
      <c r="G46" s="37">
        <v>0</v>
      </c>
      <c r="H46" s="37">
        <v>0</v>
      </c>
      <c r="I46" s="37">
        <v>0</v>
      </c>
      <c r="J46" s="37">
        <v>0</v>
      </c>
      <c r="K46" s="37">
        <v>0</v>
      </c>
      <c r="L46" s="37">
        <v>0</v>
      </c>
      <c r="M46" s="37">
        <v>0</v>
      </c>
      <c r="N46" s="37">
        <v>0</v>
      </c>
      <c r="O46" s="37">
        <v>0</v>
      </c>
      <c r="P46" s="37">
        <v>0</v>
      </c>
      <c r="Q46" s="8"/>
      <c r="R46" s="7"/>
    </row>
    <row r="47" spans="2:18" ht="20.25" customHeight="1" x14ac:dyDescent="0.35">
      <c r="B47" s="7"/>
      <c r="C47" s="21" t="s">
        <v>91</v>
      </c>
      <c r="D47" s="22">
        <f t="shared" ref="D47:P47" si="10">D45+D46</f>
        <v>0</v>
      </c>
      <c r="E47" s="22">
        <f t="shared" si="10"/>
        <v>0</v>
      </c>
      <c r="F47" s="22">
        <f t="shared" si="10"/>
        <v>0</v>
      </c>
      <c r="G47" s="22">
        <f t="shared" si="10"/>
        <v>0</v>
      </c>
      <c r="H47" s="22">
        <f t="shared" si="10"/>
        <v>0</v>
      </c>
      <c r="I47" s="22">
        <f t="shared" si="10"/>
        <v>0</v>
      </c>
      <c r="J47" s="22">
        <f t="shared" si="10"/>
        <v>0</v>
      </c>
      <c r="K47" s="22">
        <f t="shared" si="10"/>
        <v>0</v>
      </c>
      <c r="L47" s="22">
        <f t="shared" si="10"/>
        <v>0</v>
      </c>
      <c r="M47" s="22">
        <f t="shared" si="10"/>
        <v>0</v>
      </c>
      <c r="N47" s="22">
        <f t="shared" si="10"/>
        <v>0</v>
      </c>
      <c r="O47" s="22">
        <f t="shared" si="10"/>
        <v>0</v>
      </c>
      <c r="P47" s="22">
        <f t="shared" si="10"/>
        <v>0</v>
      </c>
      <c r="Q47" s="8"/>
      <c r="R47" s="7"/>
    </row>
    <row r="48" spans="2:18" ht="22.5" customHeight="1" x14ac:dyDescent="0.35">
      <c r="B48" s="7"/>
      <c r="C48" s="23" t="s">
        <v>28</v>
      </c>
      <c r="D48" s="24">
        <f t="shared" ref="D48:P48" si="11">D41+D47</f>
        <v>0</v>
      </c>
      <c r="E48" s="24">
        <f t="shared" si="11"/>
        <v>0</v>
      </c>
      <c r="F48" s="24">
        <f t="shared" si="11"/>
        <v>0</v>
      </c>
      <c r="G48" s="24">
        <f t="shared" si="11"/>
        <v>0</v>
      </c>
      <c r="H48" s="24">
        <f t="shared" si="11"/>
        <v>0</v>
      </c>
      <c r="I48" s="24">
        <f t="shared" si="11"/>
        <v>0</v>
      </c>
      <c r="J48" s="24">
        <f t="shared" si="11"/>
        <v>0</v>
      </c>
      <c r="K48" s="24">
        <f t="shared" si="11"/>
        <v>0</v>
      </c>
      <c r="L48" s="24">
        <f t="shared" si="11"/>
        <v>0</v>
      </c>
      <c r="M48" s="24">
        <f t="shared" si="11"/>
        <v>0</v>
      </c>
      <c r="N48" s="24">
        <f t="shared" si="11"/>
        <v>0</v>
      </c>
      <c r="O48" s="24">
        <f t="shared" si="11"/>
        <v>0</v>
      </c>
      <c r="P48" s="24">
        <f t="shared" si="11"/>
        <v>0</v>
      </c>
      <c r="Q48" s="24"/>
      <c r="R48" s="7"/>
    </row>
    <row r="49" spans="2:18" ht="6.75" customHeight="1" x14ac:dyDescent="0.35">
      <c r="B49" s="7"/>
      <c r="C49" s="25"/>
      <c r="D49" s="26"/>
      <c r="E49" s="26"/>
      <c r="F49" s="26"/>
      <c r="G49" s="26"/>
      <c r="H49" s="26"/>
      <c r="I49" s="26"/>
      <c r="J49" s="26"/>
      <c r="K49" s="26"/>
      <c r="L49" s="26"/>
      <c r="M49" s="26"/>
      <c r="N49" s="26"/>
      <c r="O49" s="26"/>
      <c r="P49" s="26"/>
      <c r="Q49" s="26"/>
      <c r="R49" s="7"/>
    </row>
    <row r="50" spans="2:18" x14ac:dyDescent="0.35">
      <c r="B50" s="7"/>
      <c r="C50" s="7"/>
      <c r="D50" s="89" t="str">
        <f t="shared" ref="D50:P50" si="12">IF(D26=D48,"","Unbalanced")</f>
        <v/>
      </c>
      <c r="E50" s="89" t="str">
        <f t="shared" si="12"/>
        <v/>
      </c>
      <c r="F50" s="89" t="str">
        <f t="shared" si="12"/>
        <v/>
      </c>
      <c r="G50" s="89" t="str">
        <f t="shared" si="12"/>
        <v/>
      </c>
      <c r="H50" s="89" t="str">
        <f t="shared" si="12"/>
        <v/>
      </c>
      <c r="I50" s="89" t="str">
        <f t="shared" si="12"/>
        <v/>
      </c>
      <c r="J50" s="89" t="str">
        <f t="shared" si="12"/>
        <v/>
      </c>
      <c r="K50" s="89" t="str">
        <f t="shared" si="12"/>
        <v/>
      </c>
      <c r="L50" s="89" t="str">
        <f t="shared" si="12"/>
        <v/>
      </c>
      <c r="M50" s="89" t="str">
        <f t="shared" si="12"/>
        <v/>
      </c>
      <c r="N50" s="89" t="str">
        <f t="shared" si="12"/>
        <v/>
      </c>
      <c r="O50" s="89" t="str">
        <f t="shared" si="12"/>
        <v/>
      </c>
      <c r="P50" s="89" t="str">
        <f t="shared" si="12"/>
        <v/>
      </c>
      <c r="Q50" s="88"/>
      <c r="R50" s="7"/>
    </row>
    <row r="51" spans="2:18" ht="74.25" customHeight="1" x14ac:dyDescent="0.35">
      <c r="B51" s="7"/>
      <c r="C51" s="111" t="s">
        <v>112</v>
      </c>
      <c r="D51" s="111"/>
      <c r="E51" s="111"/>
      <c r="F51" s="111"/>
      <c r="G51" s="111"/>
      <c r="H51" s="111"/>
      <c r="I51" s="111"/>
      <c r="J51" s="111"/>
      <c r="K51" s="111"/>
      <c r="L51" s="82"/>
      <c r="M51" s="82"/>
      <c r="N51" s="82"/>
      <c r="O51" s="82"/>
      <c r="P51" s="82"/>
      <c r="Q51" s="7"/>
      <c r="R51" s="7"/>
    </row>
    <row r="52" spans="2:18" x14ac:dyDescent="0.35">
      <c r="B52" s="7"/>
      <c r="C52" s="7"/>
      <c r="D52" s="7"/>
      <c r="E52" s="7"/>
      <c r="F52" s="7"/>
      <c r="G52" s="7"/>
      <c r="H52" s="7"/>
      <c r="I52" s="7"/>
      <c r="J52" s="7"/>
      <c r="K52" s="7"/>
      <c r="L52" s="7"/>
      <c r="M52" s="7"/>
      <c r="N52" s="7"/>
      <c r="O52" s="7"/>
      <c r="P52" s="7"/>
      <c r="Q52" s="7"/>
      <c r="R52" s="7"/>
    </row>
    <row r="53" spans="2:18" x14ac:dyDescent="0.35">
      <c r="B53" s="7"/>
      <c r="C53" s="7"/>
      <c r="D53" s="7"/>
      <c r="E53" s="7"/>
      <c r="F53" s="7"/>
      <c r="G53" s="7"/>
      <c r="H53" s="7"/>
      <c r="I53" s="7"/>
      <c r="J53" s="7"/>
      <c r="K53" s="7"/>
      <c r="L53" s="7"/>
      <c r="M53" s="7"/>
      <c r="N53" s="7"/>
      <c r="O53" s="7"/>
      <c r="P53" s="7"/>
      <c r="Q53" s="7"/>
      <c r="R53" s="7"/>
    </row>
    <row r="54" spans="2:18" s="10" customFormat="1" ht="83.25" customHeight="1" x14ac:dyDescent="0.35">
      <c r="B54" s="11"/>
      <c r="C54" s="109" t="s">
        <v>30</v>
      </c>
      <c r="D54" s="109"/>
      <c r="E54" s="109"/>
      <c r="F54" s="109"/>
      <c r="G54" s="109"/>
      <c r="H54" s="109"/>
      <c r="I54" s="109"/>
      <c r="J54" s="109"/>
      <c r="K54" s="109"/>
      <c r="L54" s="109"/>
      <c r="M54" s="109"/>
      <c r="N54" s="109"/>
      <c r="O54" s="109"/>
      <c r="P54" s="109"/>
      <c r="Q54" s="12"/>
      <c r="R54" s="11"/>
    </row>
    <row r="55" spans="2:18" x14ac:dyDescent="0.35">
      <c r="B55" s="7"/>
      <c r="C55" s="7"/>
      <c r="D55" s="7"/>
      <c r="E55" s="7"/>
      <c r="F55" s="7"/>
      <c r="G55" s="7"/>
      <c r="H55" s="7"/>
      <c r="I55" s="7"/>
      <c r="J55" s="7"/>
      <c r="K55" s="7"/>
      <c r="L55" s="7"/>
      <c r="M55" s="7"/>
      <c r="N55" s="7"/>
      <c r="O55" s="7"/>
      <c r="P55" s="7"/>
      <c r="Q55" s="7"/>
      <c r="R55" s="7"/>
    </row>
  </sheetData>
  <sheetProtection sheet="1" selectLockedCells="1"/>
  <mergeCells count="3">
    <mergeCell ref="C54:P54"/>
    <mergeCell ref="D5:D6"/>
    <mergeCell ref="C51:K51"/>
  </mergeCells>
  <pageMargins left="0.75" right="0.75" top="1" bottom="1" header="0.5" footer="0.5"/>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0000"/>
  </sheetPr>
  <dimension ref="B1:R46"/>
  <sheetViews>
    <sheetView zoomScale="80" zoomScaleNormal="80" workbookViewId="0">
      <pane xSplit="3" ySplit="6" topLeftCell="H7" activePane="bottomRight" state="frozen"/>
      <selection pane="topRight" activeCell="D1" sqref="D1"/>
      <selection pane="bottomLeft" activeCell="A7" sqref="A7"/>
      <selection pane="bottomRight" activeCell="C4" sqref="C4"/>
    </sheetView>
  </sheetViews>
  <sheetFormatPr defaultColWidth="9.1796875" defaultRowHeight="14.5" x14ac:dyDescent="0.35"/>
  <cols>
    <col min="1" max="1" width="4.81640625" style="1" customWidth="1"/>
    <col min="2" max="2" width="3.26953125" style="1" customWidth="1"/>
    <col min="3" max="3" width="50.26953125" style="1" customWidth="1"/>
    <col min="4" max="16" width="16" style="1" customWidth="1"/>
    <col min="17" max="17" width="4.81640625" style="1" customWidth="1"/>
    <col min="18" max="18" width="4.26953125" style="1" customWidth="1"/>
    <col min="19" max="16384" width="9.1796875" style="1"/>
  </cols>
  <sheetData>
    <row r="1" spans="2:18" ht="15.75" customHeight="1" x14ac:dyDescent="0.35">
      <c r="B1" s="2"/>
      <c r="C1" s="2"/>
      <c r="D1" s="2"/>
      <c r="E1" s="2"/>
      <c r="F1" s="2"/>
      <c r="G1" s="2"/>
      <c r="H1" s="2"/>
      <c r="I1" s="2"/>
      <c r="J1" s="2"/>
      <c r="K1" s="2"/>
      <c r="L1" s="2"/>
      <c r="M1" s="2"/>
      <c r="N1" s="2"/>
      <c r="O1" s="2"/>
      <c r="P1" s="2"/>
      <c r="Q1" s="2"/>
      <c r="R1" s="2"/>
    </row>
    <row r="2" spans="2:18" ht="15.75" customHeight="1" x14ac:dyDescent="0.35">
      <c r="B2" s="2"/>
      <c r="C2" s="2"/>
      <c r="D2" s="2"/>
      <c r="E2" s="2"/>
      <c r="F2" s="2"/>
      <c r="G2" s="2"/>
      <c r="H2" s="2"/>
      <c r="I2" s="2"/>
      <c r="J2" s="2"/>
      <c r="K2" s="2"/>
      <c r="L2" s="2"/>
      <c r="M2" s="2"/>
      <c r="N2" s="2"/>
      <c r="O2" s="2"/>
      <c r="P2" s="2"/>
      <c r="Q2" s="2"/>
      <c r="R2" s="2"/>
    </row>
    <row r="3" spans="2:18" ht="15.75" customHeight="1" x14ac:dyDescent="0.35">
      <c r="B3" s="2"/>
      <c r="C3" s="2"/>
      <c r="D3" s="2"/>
      <c r="E3" s="2"/>
      <c r="F3" s="2"/>
      <c r="G3" s="2"/>
      <c r="H3" s="2"/>
      <c r="I3" s="2"/>
      <c r="J3" s="2"/>
      <c r="K3" s="2"/>
      <c r="L3" s="2"/>
      <c r="M3" s="2"/>
      <c r="N3" s="2"/>
      <c r="O3" s="2"/>
      <c r="P3" s="2"/>
      <c r="Q3" s="2"/>
      <c r="R3" s="2"/>
    </row>
    <row r="4" spans="2:18" ht="19.5" customHeight="1" x14ac:dyDescent="0.55000000000000004">
      <c r="B4" s="2"/>
      <c r="C4" s="70" t="s">
        <v>53</v>
      </c>
      <c r="D4" s="2"/>
      <c r="E4" s="2"/>
      <c r="F4" s="2"/>
      <c r="G4" s="2"/>
      <c r="H4" s="2"/>
      <c r="I4" s="2"/>
      <c r="J4" s="2"/>
      <c r="K4" s="2"/>
      <c r="L4" s="2"/>
      <c r="M4" s="2"/>
      <c r="N4" s="2"/>
      <c r="O4" s="2"/>
      <c r="P4" s="2"/>
      <c r="Q4" s="2"/>
      <c r="R4" s="2"/>
    </row>
    <row r="5" spans="2:18" x14ac:dyDescent="0.35">
      <c r="B5" s="2"/>
      <c r="C5" s="17" t="s">
        <v>51</v>
      </c>
      <c r="D5" s="2"/>
      <c r="E5" s="2"/>
      <c r="F5" s="2"/>
      <c r="G5" s="2"/>
      <c r="H5" s="2"/>
      <c r="I5" s="2"/>
      <c r="J5" s="2"/>
      <c r="K5" s="2"/>
      <c r="L5" s="2"/>
      <c r="M5" s="2"/>
      <c r="N5" s="2"/>
      <c r="O5" s="2"/>
      <c r="P5" s="2"/>
      <c r="Q5" s="2"/>
      <c r="R5" s="2"/>
    </row>
    <row r="6" spans="2:18" s="19" customFormat="1" ht="23.25" customHeight="1" x14ac:dyDescent="0.35">
      <c r="B6" s="16"/>
      <c r="C6" s="71"/>
      <c r="D6" s="18">
        <f>'Profit &amp; Loss'!D6</f>
        <v>46023</v>
      </c>
      <c r="E6" s="18">
        <f t="shared" ref="E6:O6" si="0">EDATE(D6,1)</f>
        <v>46054</v>
      </c>
      <c r="F6" s="18">
        <f t="shared" si="0"/>
        <v>46082</v>
      </c>
      <c r="G6" s="18">
        <f t="shared" si="0"/>
        <v>46113</v>
      </c>
      <c r="H6" s="18">
        <f t="shared" si="0"/>
        <v>46143</v>
      </c>
      <c r="I6" s="18">
        <f t="shared" si="0"/>
        <v>46174</v>
      </c>
      <c r="J6" s="18">
        <f t="shared" si="0"/>
        <v>46204</v>
      </c>
      <c r="K6" s="18">
        <f t="shared" si="0"/>
        <v>46235</v>
      </c>
      <c r="L6" s="18">
        <f t="shared" si="0"/>
        <v>46266</v>
      </c>
      <c r="M6" s="18">
        <f t="shared" si="0"/>
        <v>46296</v>
      </c>
      <c r="N6" s="18">
        <f t="shared" si="0"/>
        <v>46327</v>
      </c>
      <c r="O6" s="18">
        <f t="shared" si="0"/>
        <v>46357</v>
      </c>
      <c r="P6" s="78" t="s">
        <v>71</v>
      </c>
      <c r="Q6" s="18"/>
      <c r="R6" s="16"/>
    </row>
    <row r="7" spans="2:18" x14ac:dyDescent="0.35">
      <c r="B7" s="7"/>
      <c r="C7" s="7"/>
      <c r="D7" s="7"/>
      <c r="E7" s="7"/>
      <c r="F7" s="7"/>
      <c r="G7" s="7"/>
      <c r="H7" s="7"/>
      <c r="I7" s="7"/>
      <c r="J7" s="7"/>
      <c r="K7" s="7"/>
      <c r="L7" s="7"/>
      <c r="M7" s="7"/>
      <c r="N7" s="7"/>
      <c r="O7" s="7"/>
      <c r="P7" s="85"/>
      <c r="Q7" s="85"/>
      <c r="R7" s="7"/>
    </row>
    <row r="8" spans="2:18" ht="18.5" x14ac:dyDescent="0.45">
      <c r="B8" s="7"/>
      <c r="C8" s="84" t="s">
        <v>2</v>
      </c>
      <c r="D8" s="7"/>
      <c r="E8" s="7"/>
      <c r="F8" s="7"/>
      <c r="G8" s="7"/>
      <c r="H8" s="7"/>
      <c r="I8" s="7"/>
      <c r="J8" s="7"/>
      <c r="K8" s="7"/>
      <c r="L8" s="7"/>
      <c r="M8" s="7"/>
      <c r="N8" s="7"/>
      <c r="O8" s="7"/>
      <c r="P8" s="85"/>
      <c r="Q8" s="85"/>
      <c r="R8" s="7"/>
    </row>
    <row r="9" spans="2:18" x14ac:dyDescent="0.35">
      <c r="B9" s="7"/>
      <c r="C9" s="27" t="s">
        <v>88</v>
      </c>
      <c r="D9" s="28">
        <f>'Profit &amp; Loss'!D26</f>
        <v>0</v>
      </c>
      <c r="E9" s="28">
        <f>'Profit &amp; Loss'!E26</f>
        <v>0</v>
      </c>
      <c r="F9" s="28">
        <f>'Profit &amp; Loss'!F26</f>
        <v>0</v>
      </c>
      <c r="G9" s="28">
        <f>'Profit &amp; Loss'!G26</f>
        <v>0</v>
      </c>
      <c r="H9" s="28">
        <f>'Profit &amp; Loss'!H26</f>
        <v>0</v>
      </c>
      <c r="I9" s="28">
        <f>'Profit &amp; Loss'!I26</f>
        <v>0</v>
      </c>
      <c r="J9" s="28">
        <f>'Profit &amp; Loss'!J26</f>
        <v>0</v>
      </c>
      <c r="K9" s="28">
        <f>'Profit &amp; Loss'!K26</f>
        <v>0</v>
      </c>
      <c r="L9" s="28">
        <f>'Profit &amp; Loss'!L26</f>
        <v>0</v>
      </c>
      <c r="M9" s="28">
        <f>'Profit &amp; Loss'!M26</f>
        <v>0</v>
      </c>
      <c r="N9" s="28">
        <f>'Profit &amp; Loss'!N26</f>
        <v>0</v>
      </c>
      <c r="O9" s="28">
        <f>'Profit &amp; Loss'!O26</f>
        <v>0</v>
      </c>
      <c r="P9" s="86">
        <f>SUM(D9:O9)</f>
        <v>0</v>
      </c>
      <c r="Q9" s="87"/>
      <c r="R9" s="7"/>
    </row>
    <row r="10" spans="2:18" ht="15.5" x14ac:dyDescent="0.35">
      <c r="B10" s="7"/>
      <c r="C10" s="15" t="s">
        <v>86</v>
      </c>
      <c r="D10" s="28"/>
      <c r="E10" s="28"/>
      <c r="F10" s="28"/>
      <c r="G10" s="28"/>
      <c r="H10" s="28"/>
      <c r="I10" s="28"/>
      <c r="J10" s="28"/>
      <c r="K10" s="28"/>
      <c r="L10" s="28"/>
      <c r="M10" s="28"/>
      <c r="N10" s="28"/>
      <c r="O10" s="28"/>
      <c r="P10" s="87"/>
      <c r="Q10" s="87"/>
      <c r="R10" s="7"/>
    </row>
    <row r="11" spans="2:18" x14ac:dyDescent="0.35">
      <c r="B11" s="7"/>
      <c r="C11" s="27" t="s">
        <v>104</v>
      </c>
      <c r="D11" s="28">
        <f>'Balance Sheet'!D12-'Balance Sheet'!E12</f>
        <v>0</v>
      </c>
      <c r="E11" s="28">
        <f>'Balance Sheet'!E12-'Balance Sheet'!F12</f>
        <v>0</v>
      </c>
      <c r="F11" s="28">
        <f>'Balance Sheet'!F12-'Balance Sheet'!G12</f>
        <v>0</v>
      </c>
      <c r="G11" s="28">
        <f>'Balance Sheet'!G12-'Balance Sheet'!H12</f>
        <v>0</v>
      </c>
      <c r="H11" s="28">
        <f>'Balance Sheet'!H12-'Balance Sheet'!I12</f>
        <v>0</v>
      </c>
      <c r="I11" s="28">
        <f>'Balance Sheet'!I12-'Balance Sheet'!J12</f>
        <v>0</v>
      </c>
      <c r="J11" s="28">
        <f>'Balance Sheet'!J12-'Balance Sheet'!K12</f>
        <v>0</v>
      </c>
      <c r="K11" s="28">
        <f>'Balance Sheet'!K12-'Balance Sheet'!L12</f>
        <v>0</v>
      </c>
      <c r="L11" s="28">
        <f>'Balance Sheet'!L12-'Balance Sheet'!M12</f>
        <v>0</v>
      </c>
      <c r="M11" s="28">
        <f>'Balance Sheet'!M12-'Balance Sheet'!N12</f>
        <v>0</v>
      </c>
      <c r="N11" s="28">
        <f>'Balance Sheet'!N12-'Balance Sheet'!O12</f>
        <v>0</v>
      </c>
      <c r="O11" s="28">
        <f>'Balance Sheet'!O12-'Balance Sheet'!P12</f>
        <v>0</v>
      </c>
      <c r="P11" s="86">
        <f t="shared" ref="P11:P14" si="1">SUM(D11:O11)</f>
        <v>0</v>
      </c>
      <c r="Q11" s="87"/>
      <c r="R11" s="7"/>
    </row>
    <row r="12" spans="2:18" x14ac:dyDescent="0.35">
      <c r="B12" s="7"/>
      <c r="C12" s="27" t="s">
        <v>72</v>
      </c>
      <c r="D12" s="28">
        <f>'Balance Sheet'!D11-'Balance Sheet'!E11</f>
        <v>0</v>
      </c>
      <c r="E12" s="28">
        <f>'Balance Sheet'!E11-'Balance Sheet'!F11</f>
        <v>0</v>
      </c>
      <c r="F12" s="28">
        <f>'Balance Sheet'!F11-'Balance Sheet'!G11</f>
        <v>0</v>
      </c>
      <c r="G12" s="28">
        <f>'Balance Sheet'!G11-'Balance Sheet'!H11</f>
        <v>0</v>
      </c>
      <c r="H12" s="28">
        <f>'Balance Sheet'!H11-'Balance Sheet'!I11</f>
        <v>0</v>
      </c>
      <c r="I12" s="28">
        <f>'Balance Sheet'!I11-'Balance Sheet'!J11</f>
        <v>0</v>
      </c>
      <c r="J12" s="28">
        <f>'Balance Sheet'!J11-'Balance Sheet'!K11</f>
        <v>0</v>
      </c>
      <c r="K12" s="28">
        <f>'Balance Sheet'!K11-'Balance Sheet'!L11</f>
        <v>0</v>
      </c>
      <c r="L12" s="28">
        <f>'Balance Sheet'!L11-'Balance Sheet'!M11</f>
        <v>0</v>
      </c>
      <c r="M12" s="28">
        <f>'Balance Sheet'!M11-'Balance Sheet'!N11</f>
        <v>0</v>
      </c>
      <c r="N12" s="28">
        <f>'Balance Sheet'!N11-'Balance Sheet'!O11</f>
        <v>0</v>
      </c>
      <c r="O12" s="28">
        <f>'Balance Sheet'!O11-'Balance Sheet'!P11</f>
        <v>0</v>
      </c>
      <c r="P12" s="86">
        <f t="shared" si="1"/>
        <v>0</v>
      </c>
      <c r="Q12" s="87"/>
      <c r="R12" s="7"/>
    </row>
    <row r="13" spans="2:18" x14ac:dyDescent="0.35">
      <c r="B13" s="7"/>
      <c r="C13" s="27" t="s">
        <v>14</v>
      </c>
      <c r="D13" s="28">
        <f>'Balance Sheet'!D13-'Balance Sheet'!E13</f>
        <v>0</v>
      </c>
      <c r="E13" s="28">
        <f>'Balance Sheet'!E13-'Balance Sheet'!F13</f>
        <v>0</v>
      </c>
      <c r="F13" s="28">
        <f>'Balance Sheet'!F13-'Balance Sheet'!G13</f>
        <v>0</v>
      </c>
      <c r="G13" s="28">
        <f>'Balance Sheet'!G13-'Balance Sheet'!H13</f>
        <v>0</v>
      </c>
      <c r="H13" s="28">
        <f>'Balance Sheet'!H13-'Balance Sheet'!I13</f>
        <v>0</v>
      </c>
      <c r="I13" s="28">
        <f>'Balance Sheet'!I13-'Balance Sheet'!J13</f>
        <v>0</v>
      </c>
      <c r="J13" s="28">
        <f>'Balance Sheet'!J13-'Balance Sheet'!K13</f>
        <v>0</v>
      </c>
      <c r="K13" s="28">
        <f>'Balance Sheet'!K13-'Balance Sheet'!L13</f>
        <v>0</v>
      </c>
      <c r="L13" s="28">
        <f>'Balance Sheet'!L13-'Balance Sheet'!M13</f>
        <v>0</v>
      </c>
      <c r="M13" s="28">
        <f>'Balance Sheet'!M13-'Balance Sheet'!N13</f>
        <v>0</v>
      </c>
      <c r="N13" s="28">
        <f>'Balance Sheet'!N13-'Balance Sheet'!O13</f>
        <v>0</v>
      </c>
      <c r="O13" s="28">
        <f>'Balance Sheet'!O13-'Balance Sheet'!P13</f>
        <v>0</v>
      </c>
      <c r="P13" s="86">
        <f t="shared" si="1"/>
        <v>0</v>
      </c>
      <c r="Q13" s="87"/>
      <c r="R13" s="7"/>
    </row>
    <row r="14" spans="2:18" x14ac:dyDescent="0.35">
      <c r="B14" s="7"/>
      <c r="C14" s="27" t="s">
        <v>15</v>
      </c>
      <c r="D14" s="28">
        <f>'Balance Sheet'!D14-'Balance Sheet'!E14</f>
        <v>0</v>
      </c>
      <c r="E14" s="28">
        <f>'Balance Sheet'!E14-'Balance Sheet'!F14</f>
        <v>0</v>
      </c>
      <c r="F14" s="28">
        <f>'Balance Sheet'!F14-'Balance Sheet'!G14</f>
        <v>0</v>
      </c>
      <c r="G14" s="28">
        <f>'Balance Sheet'!G14-'Balance Sheet'!H14</f>
        <v>0</v>
      </c>
      <c r="H14" s="28">
        <f>'Balance Sheet'!H14-'Balance Sheet'!I14</f>
        <v>0</v>
      </c>
      <c r="I14" s="28">
        <f>'Balance Sheet'!I14-'Balance Sheet'!J14</f>
        <v>0</v>
      </c>
      <c r="J14" s="28">
        <f>'Balance Sheet'!J14-'Balance Sheet'!K14</f>
        <v>0</v>
      </c>
      <c r="K14" s="28">
        <f>'Balance Sheet'!K14-'Balance Sheet'!L14</f>
        <v>0</v>
      </c>
      <c r="L14" s="28">
        <f>'Balance Sheet'!L14-'Balance Sheet'!M14</f>
        <v>0</v>
      </c>
      <c r="M14" s="28">
        <f>'Balance Sheet'!M14-'Balance Sheet'!N14</f>
        <v>0</v>
      </c>
      <c r="N14" s="28">
        <f>'Balance Sheet'!N14-'Balance Sheet'!O14</f>
        <v>0</v>
      </c>
      <c r="O14" s="28">
        <f>'Balance Sheet'!O14-'Balance Sheet'!P14</f>
        <v>0</v>
      </c>
      <c r="P14" s="86">
        <f t="shared" si="1"/>
        <v>0</v>
      </c>
      <c r="Q14" s="87"/>
      <c r="R14" s="7"/>
    </row>
    <row r="15" spans="2:18" ht="15.5" x14ac:dyDescent="0.35">
      <c r="B15" s="7"/>
      <c r="C15" s="15" t="s">
        <v>87</v>
      </c>
      <c r="D15" s="28"/>
      <c r="E15" s="28"/>
      <c r="F15" s="28"/>
      <c r="G15" s="28"/>
      <c r="H15" s="28"/>
      <c r="I15" s="28"/>
      <c r="J15" s="28"/>
      <c r="K15" s="28"/>
      <c r="L15" s="28"/>
      <c r="M15" s="28"/>
      <c r="N15" s="28"/>
      <c r="O15" s="28"/>
      <c r="P15" s="87"/>
      <c r="Q15" s="87"/>
      <c r="R15" s="7"/>
    </row>
    <row r="16" spans="2:18" x14ac:dyDescent="0.35">
      <c r="B16" s="7"/>
      <c r="C16" s="27" t="s">
        <v>19</v>
      </c>
      <c r="D16" s="28">
        <f>'Balance Sheet'!E30-'Balance Sheet'!D30</f>
        <v>0</v>
      </c>
      <c r="E16" s="28">
        <f>'Balance Sheet'!F30-'Balance Sheet'!E30</f>
        <v>0</v>
      </c>
      <c r="F16" s="28">
        <f>'Balance Sheet'!G30-'Balance Sheet'!F30</f>
        <v>0</v>
      </c>
      <c r="G16" s="28">
        <f>'Balance Sheet'!H30-'Balance Sheet'!G30</f>
        <v>0</v>
      </c>
      <c r="H16" s="28">
        <f>'Balance Sheet'!I30-'Balance Sheet'!H30</f>
        <v>0</v>
      </c>
      <c r="I16" s="28">
        <f>'Balance Sheet'!J30-'Balance Sheet'!I30</f>
        <v>0</v>
      </c>
      <c r="J16" s="28">
        <f>'Balance Sheet'!K30-'Balance Sheet'!J30</f>
        <v>0</v>
      </c>
      <c r="K16" s="28">
        <f>'Balance Sheet'!L30-'Balance Sheet'!K30</f>
        <v>0</v>
      </c>
      <c r="L16" s="28">
        <f>'Balance Sheet'!M30-'Balance Sheet'!L30</f>
        <v>0</v>
      </c>
      <c r="M16" s="28">
        <f>'Balance Sheet'!N30-'Balance Sheet'!M30</f>
        <v>0</v>
      </c>
      <c r="N16" s="28">
        <f>'Balance Sheet'!O30-'Balance Sheet'!N30</f>
        <v>0</v>
      </c>
      <c r="O16" s="28">
        <f>'Balance Sheet'!P30-'Balance Sheet'!O30</f>
        <v>0</v>
      </c>
      <c r="P16" s="86">
        <f t="shared" ref="P16:P18" si="2">SUM(D16:O16)</f>
        <v>0</v>
      </c>
      <c r="Q16" s="87"/>
      <c r="R16" s="7"/>
    </row>
    <row r="17" spans="2:18" x14ac:dyDescent="0.35">
      <c r="B17" s="7"/>
      <c r="C17" s="27" t="s">
        <v>83</v>
      </c>
      <c r="D17" s="28">
        <f>'Balance Sheet'!E33-'Balance Sheet'!D33</f>
        <v>0</v>
      </c>
      <c r="E17" s="28">
        <f>'Balance Sheet'!F33-'Balance Sheet'!E33</f>
        <v>0</v>
      </c>
      <c r="F17" s="28">
        <f>'Balance Sheet'!G33-'Balance Sheet'!F33</f>
        <v>0</v>
      </c>
      <c r="G17" s="28">
        <f>'Balance Sheet'!H33-'Balance Sheet'!G33</f>
        <v>0</v>
      </c>
      <c r="H17" s="28">
        <f>'Balance Sheet'!I33-'Balance Sheet'!H33</f>
        <v>0</v>
      </c>
      <c r="I17" s="28">
        <f>'Balance Sheet'!J33-'Balance Sheet'!I33</f>
        <v>0</v>
      </c>
      <c r="J17" s="28">
        <f>'Balance Sheet'!K33-'Balance Sheet'!J33</f>
        <v>0</v>
      </c>
      <c r="K17" s="28">
        <f>'Balance Sheet'!L33-'Balance Sheet'!K33</f>
        <v>0</v>
      </c>
      <c r="L17" s="28">
        <f>'Balance Sheet'!M33-'Balance Sheet'!L33</f>
        <v>0</v>
      </c>
      <c r="M17" s="28">
        <f>'Balance Sheet'!N33-'Balance Sheet'!M33</f>
        <v>0</v>
      </c>
      <c r="N17" s="28">
        <f>'Balance Sheet'!O33-'Balance Sheet'!N33</f>
        <v>0</v>
      </c>
      <c r="O17" s="28">
        <f>'Balance Sheet'!P33-'Balance Sheet'!O33</f>
        <v>0</v>
      </c>
      <c r="P17" s="86">
        <f t="shared" si="2"/>
        <v>0</v>
      </c>
      <c r="Q17" s="87"/>
      <c r="R17" s="7"/>
    </row>
    <row r="18" spans="2:18" x14ac:dyDescent="0.35">
      <c r="B18" s="7"/>
      <c r="C18" s="27" t="s">
        <v>21</v>
      </c>
      <c r="D18" s="28">
        <f>'Balance Sheet'!E34-'Balance Sheet'!D34</f>
        <v>0</v>
      </c>
      <c r="E18" s="28">
        <f>'Balance Sheet'!F34-'Balance Sheet'!E34</f>
        <v>0</v>
      </c>
      <c r="F18" s="28">
        <f>'Balance Sheet'!G34-'Balance Sheet'!F34</f>
        <v>0</v>
      </c>
      <c r="G18" s="28">
        <f>'Balance Sheet'!H34-'Balance Sheet'!G34</f>
        <v>0</v>
      </c>
      <c r="H18" s="28">
        <f>'Balance Sheet'!I34-'Balance Sheet'!H34</f>
        <v>0</v>
      </c>
      <c r="I18" s="28">
        <f>'Balance Sheet'!J34-'Balance Sheet'!I34</f>
        <v>0</v>
      </c>
      <c r="J18" s="28">
        <f>'Balance Sheet'!K34-'Balance Sheet'!J34</f>
        <v>0</v>
      </c>
      <c r="K18" s="28">
        <f>'Balance Sheet'!L34-'Balance Sheet'!K34</f>
        <v>0</v>
      </c>
      <c r="L18" s="28">
        <f>'Balance Sheet'!M34-'Balance Sheet'!L34</f>
        <v>0</v>
      </c>
      <c r="M18" s="28">
        <f>'Balance Sheet'!N34-'Balance Sheet'!M34</f>
        <v>0</v>
      </c>
      <c r="N18" s="28">
        <f>'Balance Sheet'!O34-'Balance Sheet'!N34</f>
        <v>0</v>
      </c>
      <c r="O18" s="28">
        <f>'Balance Sheet'!P34-'Balance Sheet'!O34</f>
        <v>0</v>
      </c>
      <c r="P18" s="86">
        <f t="shared" si="2"/>
        <v>0</v>
      </c>
      <c r="Q18" s="87"/>
      <c r="R18" s="7"/>
    </row>
    <row r="19" spans="2:18" ht="22.5" customHeight="1" x14ac:dyDescent="0.35">
      <c r="B19" s="7"/>
      <c r="C19" s="72" t="s">
        <v>3</v>
      </c>
      <c r="D19" s="24">
        <f t="shared" ref="D19:O19" si="3">D9+SUM(D11:D14)+SUM(D16:D18)</f>
        <v>0</v>
      </c>
      <c r="E19" s="24">
        <f t="shared" si="3"/>
        <v>0</v>
      </c>
      <c r="F19" s="24">
        <f t="shared" si="3"/>
        <v>0</v>
      </c>
      <c r="G19" s="24">
        <f t="shared" si="3"/>
        <v>0</v>
      </c>
      <c r="H19" s="24">
        <f t="shared" si="3"/>
        <v>0</v>
      </c>
      <c r="I19" s="24">
        <f t="shared" si="3"/>
        <v>0</v>
      </c>
      <c r="J19" s="24">
        <f t="shared" si="3"/>
        <v>0</v>
      </c>
      <c r="K19" s="24">
        <f t="shared" si="3"/>
        <v>0</v>
      </c>
      <c r="L19" s="24">
        <f t="shared" si="3"/>
        <v>0</v>
      </c>
      <c r="M19" s="24">
        <f t="shared" si="3"/>
        <v>0</v>
      </c>
      <c r="N19" s="24">
        <f t="shared" si="3"/>
        <v>0</v>
      </c>
      <c r="O19" s="24">
        <f t="shared" si="3"/>
        <v>0</v>
      </c>
      <c r="P19" s="24">
        <f>SUM(D19:O19)</f>
        <v>0</v>
      </c>
      <c r="Q19" s="24"/>
      <c r="R19" s="7"/>
    </row>
    <row r="20" spans="2:18" x14ac:dyDescent="0.35">
      <c r="B20" s="7"/>
      <c r="C20" s="33"/>
      <c r="D20" s="8"/>
      <c r="E20" s="8"/>
      <c r="F20" s="8"/>
      <c r="G20" s="8"/>
      <c r="H20" s="8"/>
      <c r="I20" s="8"/>
      <c r="J20" s="8"/>
      <c r="K20" s="8"/>
      <c r="L20" s="8"/>
      <c r="M20" s="8"/>
      <c r="N20" s="8"/>
      <c r="O20" s="8"/>
      <c r="P20" s="87"/>
      <c r="Q20" s="85"/>
      <c r="R20" s="7"/>
    </row>
    <row r="21" spans="2:18" ht="18.5" x14ac:dyDescent="0.45">
      <c r="B21" s="7"/>
      <c r="C21" s="84" t="s">
        <v>4</v>
      </c>
      <c r="D21" s="7"/>
      <c r="E21" s="7"/>
      <c r="F21" s="7"/>
      <c r="G21" s="7"/>
      <c r="H21" s="7"/>
      <c r="I21" s="7"/>
      <c r="J21" s="7"/>
      <c r="K21" s="7"/>
      <c r="L21" s="7"/>
      <c r="M21" s="7"/>
      <c r="N21" s="7"/>
      <c r="O21" s="7"/>
      <c r="P21" s="85"/>
      <c r="Q21" s="85"/>
      <c r="R21" s="7"/>
    </row>
    <row r="22" spans="2:18" x14ac:dyDescent="0.35">
      <c r="B22" s="7"/>
      <c r="C22" s="27" t="s">
        <v>94</v>
      </c>
      <c r="D22" s="28">
        <f>SUM('Balance Sheet'!D17:D22)-SUM('Balance Sheet'!E17:E22)</f>
        <v>0</v>
      </c>
      <c r="E22" s="28">
        <f>SUM('Balance Sheet'!E17:E22)-SUM('Balance Sheet'!F17:F22)</f>
        <v>0</v>
      </c>
      <c r="F22" s="28">
        <f>SUM('Balance Sheet'!F17:F22)-SUM('Balance Sheet'!G17:G22)</f>
        <v>0</v>
      </c>
      <c r="G22" s="28">
        <f>SUM('Balance Sheet'!G17:G22)-SUM('Balance Sheet'!H17:H22)</f>
        <v>0</v>
      </c>
      <c r="H22" s="28">
        <f>SUM('Balance Sheet'!H17:H22)-SUM('Balance Sheet'!I17:I22)</f>
        <v>0</v>
      </c>
      <c r="I22" s="28">
        <f>SUM('Balance Sheet'!I17:I22)-SUM('Balance Sheet'!J17:J22)</f>
        <v>0</v>
      </c>
      <c r="J22" s="28">
        <f>SUM('Balance Sheet'!J17:J22)-SUM('Balance Sheet'!K17:K22)</f>
        <v>0</v>
      </c>
      <c r="K22" s="28">
        <f>SUM('Balance Sheet'!K17:K22)-SUM('Balance Sheet'!L17:L22)</f>
        <v>0</v>
      </c>
      <c r="L22" s="28">
        <f>SUM('Balance Sheet'!L17:L22)-SUM('Balance Sheet'!M17:M22)</f>
        <v>0</v>
      </c>
      <c r="M22" s="28">
        <f>SUM('Balance Sheet'!M17:M22)-SUM('Balance Sheet'!N17:N22)</f>
        <v>0</v>
      </c>
      <c r="N22" s="28">
        <f>SUM('Balance Sheet'!N17:N22)-SUM('Balance Sheet'!O17:O22)</f>
        <v>0</v>
      </c>
      <c r="O22" s="28">
        <f>SUM('Balance Sheet'!O17:O22)-SUM('Balance Sheet'!P17:P22)</f>
        <v>0</v>
      </c>
      <c r="P22" s="86">
        <f t="shared" ref="P22:P24" si="4">SUM(D22:O22)</f>
        <v>0</v>
      </c>
      <c r="Q22" s="85"/>
      <c r="R22" s="7"/>
    </row>
    <row r="23" spans="2:18" x14ac:dyDescent="0.35">
      <c r="B23" s="7"/>
      <c r="C23" s="14" t="s">
        <v>95</v>
      </c>
      <c r="D23" s="28">
        <f>'Balance Sheet'!D23-'Balance Sheet'!E23</f>
        <v>0</v>
      </c>
      <c r="E23" s="28">
        <f>'Balance Sheet'!E23-'Balance Sheet'!F23</f>
        <v>0</v>
      </c>
      <c r="F23" s="28">
        <f>'Balance Sheet'!F23-'Balance Sheet'!G23</f>
        <v>0</v>
      </c>
      <c r="G23" s="28">
        <f>'Balance Sheet'!G23-'Balance Sheet'!H23</f>
        <v>0</v>
      </c>
      <c r="H23" s="28">
        <f>'Balance Sheet'!H23-'Balance Sheet'!I23</f>
        <v>0</v>
      </c>
      <c r="I23" s="28">
        <f>'Balance Sheet'!I23-'Balance Sheet'!J23</f>
        <v>0</v>
      </c>
      <c r="J23" s="28">
        <f>'Balance Sheet'!J23-'Balance Sheet'!K23</f>
        <v>0</v>
      </c>
      <c r="K23" s="28">
        <f>'Balance Sheet'!K23-'Balance Sheet'!L23</f>
        <v>0</v>
      </c>
      <c r="L23" s="28">
        <f>'Balance Sheet'!L23-'Balance Sheet'!M23</f>
        <v>0</v>
      </c>
      <c r="M23" s="28">
        <f>'Balance Sheet'!M23-'Balance Sheet'!N23</f>
        <v>0</v>
      </c>
      <c r="N23" s="28">
        <f>'Balance Sheet'!N23-'Balance Sheet'!O23</f>
        <v>0</v>
      </c>
      <c r="O23" s="28">
        <f>'Balance Sheet'!O23-'Balance Sheet'!P23</f>
        <v>0</v>
      </c>
      <c r="P23" s="86">
        <f t="shared" si="4"/>
        <v>0</v>
      </c>
      <c r="Q23" s="85"/>
      <c r="R23" s="7"/>
    </row>
    <row r="24" spans="2:18" x14ac:dyDescent="0.35">
      <c r="B24" s="7"/>
      <c r="C24" s="14" t="s">
        <v>96</v>
      </c>
      <c r="D24" s="28">
        <f>'Balance Sheet'!D24-'Balance Sheet'!E24</f>
        <v>0</v>
      </c>
      <c r="E24" s="28">
        <f>'Balance Sheet'!E24-'Balance Sheet'!F24</f>
        <v>0</v>
      </c>
      <c r="F24" s="28">
        <f>'Balance Sheet'!F24-'Balance Sheet'!G24</f>
        <v>0</v>
      </c>
      <c r="G24" s="28">
        <f>'Balance Sheet'!G24-'Balance Sheet'!H24</f>
        <v>0</v>
      </c>
      <c r="H24" s="28">
        <f>'Balance Sheet'!H24-'Balance Sheet'!I24</f>
        <v>0</v>
      </c>
      <c r="I24" s="28">
        <f>'Balance Sheet'!I24-'Balance Sheet'!J24</f>
        <v>0</v>
      </c>
      <c r="J24" s="28">
        <f>'Balance Sheet'!J24-'Balance Sheet'!K24</f>
        <v>0</v>
      </c>
      <c r="K24" s="28">
        <f>'Balance Sheet'!K24-'Balance Sheet'!L24</f>
        <v>0</v>
      </c>
      <c r="L24" s="28">
        <f>'Balance Sheet'!L24-'Balance Sheet'!M24</f>
        <v>0</v>
      </c>
      <c r="M24" s="28">
        <f>'Balance Sheet'!M24-'Balance Sheet'!N24</f>
        <v>0</v>
      </c>
      <c r="N24" s="28">
        <f>'Balance Sheet'!N24-'Balance Sheet'!O24</f>
        <v>0</v>
      </c>
      <c r="O24" s="28">
        <f>'Balance Sheet'!O24-'Balance Sheet'!P24</f>
        <v>0</v>
      </c>
      <c r="P24" s="86">
        <f t="shared" si="4"/>
        <v>0</v>
      </c>
      <c r="Q24" s="85"/>
      <c r="R24" s="7"/>
    </row>
    <row r="25" spans="2:18" ht="22.5" customHeight="1" x14ac:dyDescent="0.35">
      <c r="B25" s="7"/>
      <c r="C25" s="23" t="s">
        <v>5</v>
      </c>
      <c r="D25" s="73">
        <f>SUM(D22:D24)</f>
        <v>0</v>
      </c>
      <c r="E25" s="73">
        <f t="shared" ref="E25:O25" si="5">SUM(E22:E24)</f>
        <v>0</v>
      </c>
      <c r="F25" s="73">
        <f t="shared" si="5"/>
        <v>0</v>
      </c>
      <c r="G25" s="73">
        <f t="shared" si="5"/>
        <v>0</v>
      </c>
      <c r="H25" s="73">
        <f t="shared" si="5"/>
        <v>0</v>
      </c>
      <c r="I25" s="73">
        <f t="shared" si="5"/>
        <v>0</v>
      </c>
      <c r="J25" s="73">
        <f t="shared" si="5"/>
        <v>0</v>
      </c>
      <c r="K25" s="73">
        <f t="shared" si="5"/>
        <v>0</v>
      </c>
      <c r="L25" s="73">
        <f t="shared" si="5"/>
        <v>0</v>
      </c>
      <c r="M25" s="73">
        <f t="shared" si="5"/>
        <v>0</v>
      </c>
      <c r="N25" s="73">
        <f t="shared" si="5"/>
        <v>0</v>
      </c>
      <c r="O25" s="73">
        <f t="shared" si="5"/>
        <v>0</v>
      </c>
      <c r="P25" s="24">
        <f>SUM(D25:O25)</f>
        <v>0</v>
      </c>
      <c r="Q25" s="73"/>
      <c r="R25" s="7"/>
    </row>
    <row r="26" spans="2:18" x14ac:dyDescent="0.35">
      <c r="B26" s="7"/>
      <c r="C26" s="33"/>
      <c r="D26" s="8"/>
      <c r="E26" s="8"/>
      <c r="F26" s="8"/>
      <c r="G26" s="8"/>
      <c r="H26" s="8"/>
      <c r="I26" s="8"/>
      <c r="J26" s="8"/>
      <c r="K26" s="8"/>
      <c r="L26" s="8"/>
      <c r="M26" s="8"/>
      <c r="N26" s="8"/>
      <c r="O26" s="8"/>
      <c r="P26" s="87"/>
      <c r="Q26" s="85"/>
      <c r="R26" s="7"/>
    </row>
    <row r="27" spans="2:18" ht="18.5" x14ac:dyDescent="0.45">
      <c r="B27" s="7"/>
      <c r="C27" s="84" t="s">
        <v>6</v>
      </c>
      <c r="D27" s="7"/>
      <c r="E27" s="7"/>
      <c r="F27" s="7"/>
      <c r="G27" s="7"/>
      <c r="H27" s="7"/>
      <c r="I27" s="7"/>
      <c r="J27" s="7"/>
      <c r="K27" s="7"/>
      <c r="L27" s="7"/>
      <c r="M27" s="7"/>
      <c r="N27" s="7"/>
      <c r="O27" s="7"/>
      <c r="P27" s="85"/>
      <c r="Q27" s="85"/>
      <c r="R27" s="7"/>
    </row>
    <row r="28" spans="2:18" x14ac:dyDescent="0.35">
      <c r="B28" s="7"/>
      <c r="C28" s="27" t="s">
        <v>92</v>
      </c>
      <c r="D28" s="28">
        <f>'Balance Sheet'!E31-'Balance Sheet'!D31</f>
        <v>0</v>
      </c>
      <c r="E28" s="28">
        <f>'Balance Sheet'!F31-'Balance Sheet'!E31</f>
        <v>0</v>
      </c>
      <c r="F28" s="28">
        <f>'Balance Sheet'!G31-'Balance Sheet'!F31</f>
        <v>0</v>
      </c>
      <c r="G28" s="28">
        <f>'Balance Sheet'!H31-'Balance Sheet'!G31</f>
        <v>0</v>
      </c>
      <c r="H28" s="28">
        <f>'Balance Sheet'!I31-'Balance Sheet'!H31</f>
        <v>0</v>
      </c>
      <c r="I28" s="28">
        <f>'Balance Sheet'!J31-'Balance Sheet'!I31</f>
        <v>0</v>
      </c>
      <c r="J28" s="28">
        <f>'Balance Sheet'!K31-'Balance Sheet'!J31</f>
        <v>0</v>
      </c>
      <c r="K28" s="28">
        <f>'Balance Sheet'!L31-'Balance Sheet'!K31</f>
        <v>0</v>
      </c>
      <c r="L28" s="28">
        <f>'Balance Sheet'!M31-'Balance Sheet'!L31</f>
        <v>0</v>
      </c>
      <c r="M28" s="28">
        <f>'Balance Sheet'!N31-'Balance Sheet'!M31</f>
        <v>0</v>
      </c>
      <c r="N28" s="28">
        <f>'Balance Sheet'!O31-'Balance Sheet'!N31</f>
        <v>0</v>
      </c>
      <c r="O28" s="28">
        <f>'Balance Sheet'!P31-'Balance Sheet'!O31</f>
        <v>0</v>
      </c>
      <c r="P28" s="86">
        <f t="shared" ref="P28:P33" si="6">SUM(D28:O28)</f>
        <v>0</v>
      </c>
      <c r="Q28" s="85"/>
      <c r="R28" s="7"/>
    </row>
    <row r="29" spans="2:18" x14ac:dyDescent="0.35">
      <c r="B29" s="7"/>
      <c r="C29" s="27" t="s">
        <v>93</v>
      </c>
      <c r="D29" s="28">
        <f>'Balance Sheet'!E32-'Balance Sheet'!D32</f>
        <v>0</v>
      </c>
      <c r="E29" s="28">
        <f>'Balance Sheet'!F32-'Balance Sheet'!E32</f>
        <v>0</v>
      </c>
      <c r="F29" s="28">
        <f>'Balance Sheet'!G32-'Balance Sheet'!F32</f>
        <v>0</v>
      </c>
      <c r="G29" s="28">
        <f>'Balance Sheet'!H32-'Balance Sheet'!G32</f>
        <v>0</v>
      </c>
      <c r="H29" s="28">
        <f>'Balance Sheet'!I32-'Balance Sheet'!H32</f>
        <v>0</v>
      </c>
      <c r="I29" s="28">
        <f>'Balance Sheet'!J32-'Balance Sheet'!I32</f>
        <v>0</v>
      </c>
      <c r="J29" s="28">
        <f>'Balance Sheet'!K32-'Balance Sheet'!J32</f>
        <v>0</v>
      </c>
      <c r="K29" s="28">
        <f>'Balance Sheet'!L32-'Balance Sheet'!K32</f>
        <v>0</v>
      </c>
      <c r="L29" s="28">
        <f>'Balance Sheet'!M32-'Balance Sheet'!L32</f>
        <v>0</v>
      </c>
      <c r="M29" s="28">
        <f>'Balance Sheet'!N32-'Balance Sheet'!M32</f>
        <v>0</v>
      </c>
      <c r="N29" s="28">
        <f>'Balance Sheet'!O32-'Balance Sheet'!N32</f>
        <v>0</v>
      </c>
      <c r="O29" s="28">
        <f>'Balance Sheet'!P32-'Balance Sheet'!O32</f>
        <v>0</v>
      </c>
      <c r="P29" s="86">
        <f t="shared" si="6"/>
        <v>0</v>
      </c>
      <c r="Q29" s="85"/>
      <c r="R29" s="7"/>
    </row>
    <row r="30" spans="2:18" x14ac:dyDescent="0.35">
      <c r="B30" s="7"/>
      <c r="C30" s="27" t="s">
        <v>108</v>
      </c>
      <c r="D30" s="28">
        <f>'Balance Sheet'!E38-'Balance Sheet'!D38</f>
        <v>0</v>
      </c>
      <c r="E30" s="28">
        <f>'Balance Sheet'!F38-'Balance Sheet'!E38</f>
        <v>0</v>
      </c>
      <c r="F30" s="28">
        <f>'Balance Sheet'!G38-'Balance Sheet'!F38</f>
        <v>0</v>
      </c>
      <c r="G30" s="28">
        <f>'Balance Sheet'!H38-'Balance Sheet'!G38</f>
        <v>0</v>
      </c>
      <c r="H30" s="28">
        <f>'Balance Sheet'!I38-'Balance Sheet'!H38</f>
        <v>0</v>
      </c>
      <c r="I30" s="28">
        <f>'Balance Sheet'!J38-'Balance Sheet'!I38</f>
        <v>0</v>
      </c>
      <c r="J30" s="28">
        <f>'Balance Sheet'!K38-'Balance Sheet'!J38</f>
        <v>0</v>
      </c>
      <c r="K30" s="28">
        <f>'Balance Sheet'!L38-'Balance Sheet'!K38</f>
        <v>0</v>
      </c>
      <c r="L30" s="28">
        <f>'Balance Sheet'!M38-'Balance Sheet'!L38</f>
        <v>0</v>
      </c>
      <c r="M30" s="28">
        <f>'Balance Sheet'!N38-'Balance Sheet'!M38</f>
        <v>0</v>
      </c>
      <c r="N30" s="28">
        <f>'Balance Sheet'!O38-'Balance Sheet'!N38</f>
        <v>0</v>
      </c>
      <c r="O30" s="28">
        <f>'Balance Sheet'!P38-'Balance Sheet'!O38</f>
        <v>0</v>
      </c>
      <c r="P30" s="86">
        <f t="shared" si="6"/>
        <v>0</v>
      </c>
      <c r="Q30" s="85"/>
      <c r="R30" s="7"/>
    </row>
    <row r="31" spans="2:18" x14ac:dyDescent="0.35">
      <c r="B31" s="7"/>
      <c r="C31" s="27" t="s">
        <v>109</v>
      </c>
      <c r="D31" s="28">
        <f>'Balance Sheet'!E39-'Balance Sheet'!D39</f>
        <v>0</v>
      </c>
      <c r="E31" s="28">
        <f>'Balance Sheet'!F39-'Balance Sheet'!E39</f>
        <v>0</v>
      </c>
      <c r="F31" s="28">
        <f>'Balance Sheet'!G39-'Balance Sheet'!F39</f>
        <v>0</v>
      </c>
      <c r="G31" s="28">
        <f>'Balance Sheet'!H39-'Balance Sheet'!G39</f>
        <v>0</v>
      </c>
      <c r="H31" s="28">
        <f>'Balance Sheet'!I39-'Balance Sheet'!H39</f>
        <v>0</v>
      </c>
      <c r="I31" s="28">
        <f>'Balance Sheet'!J39-'Balance Sheet'!I39</f>
        <v>0</v>
      </c>
      <c r="J31" s="28">
        <f>'Balance Sheet'!K39-'Balance Sheet'!J39</f>
        <v>0</v>
      </c>
      <c r="K31" s="28">
        <f>'Balance Sheet'!L39-'Balance Sheet'!K39</f>
        <v>0</v>
      </c>
      <c r="L31" s="28">
        <f>'Balance Sheet'!M39-'Balance Sheet'!L39</f>
        <v>0</v>
      </c>
      <c r="M31" s="28">
        <f>'Balance Sheet'!N39-'Balance Sheet'!M39</f>
        <v>0</v>
      </c>
      <c r="N31" s="28">
        <f>'Balance Sheet'!O39-'Balance Sheet'!N39</f>
        <v>0</v>
      </c>
      <c r="O31" s="28">
        <f>'Balance Sheet'!P39-'Balance Sheet'!O39</f>
        <v>0</v>
      </c>
      <c r="P31" s="86">
        <f t="shared" si="6"/>
        <v>0</v>
      </c>
      <c r="Q31" s="85"/>
      <c r="R31" s="7"/>
    </row>
    <row r="32" spans="2:18" ht="14.25" customHeight="1" x14ac:dyDescent="0.35">
      <c r="B32" s="7"/>
      <c r="C32" s="27" t="s">
        <v>106</v>
      </c>
      <c r="D32" s="28">
        <f>'Balance Sheet'!E46-'Balance Sheet'!D46</f>
        <v>0</v>
      </c>
      <c r="E32" s="28">
        <f>'Balance Sheet'!F46-'Balance Sheet'!E46</f>
        <v>0</v>
      </c>
      <c r="F32" s="28">
        <f>'Balance Sheet'!G46-'Balance Sheet'!F46</f>
        <v>0</v>
      </c>
      <c r="G32" s="28">
        <f>'Balance Sheet'!H46-'Balance Sheet'!G46</f>
        <v>0</v>
      </c>
      <c r="H32" s="28">
        <f>'Balance Sheet'!I46-'Balance Sheet'!H46</f>
        <v>0</v>
      </c>
      <c r="I32" s="28">
        <f>'Balance Sheet'!J46-'Balance Sheet'!I46</f>
        <v>0</v>
      </c>
      <c r="J32" s="28">
        <f>'Balance Sheet'!K46-'Balance Sheet'!J46</f>
        <v>0</v>
      </c>
      <c r="K32" s="28">
        <f>'Balance Sheet'!L46-'Balance Sheet'!K46</f>
        <v>0</v>
      </c>
      <c r="L32" s="28">
        <f>'Balance Sheet'!M46-'Balance Sheet'!L46</f>
        <v>0</v>
      </c>
      <c r="M32" s="28">
        <f>'Balance Sheet'!N46-'Balance Sheet'!M46</f>
        <v>0</v>
      </c>
      <c r="N32" s="28">
        <f>'Balance Sheet'!O46-'Balance Sheet'!N46</f>
        <v>0</v>
      </c>
      <c r="O32" s="28">
        <f>'Balance Sheet'!P46-'Balance Sheet'!O46</f>
        <v>0</v>
      </c>
      <c r="P32" s="86">
        <f t="shared" si="6"/>
        <v>0</v>
      </c>
      <c r="Q32" s="85"/>
      <c r="R32" s="7"/>
    </row>
    <row r="33" spans="2:18" x14ac:dyDescent="0.35">
      <c r="B33" s="7"/>
      <c r="C33" s="27" t="s">
        <v>107</v>
      </c>
      <c r="D33" s="28">
        <f>'Balance Sheet'!E44*-1</f>
        <v>0</v>
      </c>
      <c r="E33" s="28">
        <f>'Balance Sheet'!F44*-1</f>
        <v>0</v>
      </c>
      <c r="F33" s="28">
        <f>'Balance Sheet'!G44*-1</f>
        <v>0</v>
      </c>
      <c r="G33" s="28">
        <f>'Balance Sheet'!H44*-1</f>
        <v>0</v>
      </c>
      <c r="H33" s="28">
        <f>'Balance Sheet'!I44*-1</f>
        <v>0</v>
      </c>
      <c r="I33" s="28">
        <f>'Balance Sheet'!J44*-1</f>
        <v>0</v>
      </c>
      <c r="J33" s="28">
        <f>'Balance Sheet'!K44*-1</f>
        <v>0</v>
      </c>
      <c r="K33" s="28">
        <f>'Balance Sheet'!L44*-1</f>
        <v>0</v>
      </c>
      <c r="L33" s="28">
        <f>'Balance Sheet'!M44*-1</f>
        <v>0</v>
      </c>
      <c r="M33" s="28">
        <f>'Balance Sheet'!N44*-1</f>
        <v>0</v>
      </c>
      <c r="N33" s="28">
        <f>'Balance Sheet'!O44*-1</f>
        <v>0</v>
      </c>
      <c r="O33" s="28">
        <f>'Balance Sheet'!P44*-1</f>
        <v>0</v>
      </c>
      <c r="P33" s="86">
        <f t="shared" si="6"/>
        <v>0</v>
      </c>
      <c r="Q33" s="85"/>
      <c r="R33" s="7"/>
    </row>
    <row r="34" spans="2:18" ht="22.5" customHeight="1" x14ac:dyDescent="0.35">
      <c r="B34" s="7"/>
      <c r="C34" s="23" t="s">
        <v>7</v>
      </c>
      <c r="D34" s="24">
        <f t="shared" ref="D34:O34" si="7">SUM(D28:D33)</f>
        <v>0</v>
      </c>
      <c r="E34" s="24">
        <f t="shared" si="7"/>
        <v>0</v>
      </c>
      <c r="F34" s="24">
        <f t="shared" si="7"/>
        <v>0</v>
      </c>
      <c r="G34" s="24">
        <f t="shared" si="7"/>
        <v>0</v>
      </c>
      <c r="H34" s="24">
        <f t="shared" si="7"/>
        <v>0</v>
      </c>
      <c r="I34" s="24">
        <f t="shared" si="7"/>
        <v>0</v>
      </c>
      <c r="J34" s="24">
        <f t="shared" si="7"/>
        <v>0</v>
      </c>
      <c r="K34" s="24">
        <f t="shared" si="7"/>
        <v>0</v>
      </c>
      <c r="L34" s="24">
        <f t="shared" si="7"/>
        <v>0</v>
      </c>
      <c r="M34" s="24">
        <f t="shared" si="7"/>
        <v>0</v>
      </c>
      <c r="N34" s="24">
        <f t="shared" si="7"/>
        <v>0</v>
      </c>
      <c r="O34" s="24">
        <f t="shared" si="7"/>
        <v>0</v>
      </c>
      <c r="P34" s="24">
        <f>SUM(D34:O34)</f>
        <v>0</v>
      </c>
      <c r="Q34" s="24"/>
      <c r="R34" s="7"/>
    </row>
    <row r="35" spans="2:18" x14ac:dyDescent="0.35">
      <c r="B35" s="7"/>
      <c r="C35" s="33"/>
      <c r="D35" s="8"/>
      <c r="E35" s="8"/>
      <c r="F35" s="8"/>
      <c r="G35" s="8"/>
      <c r="H35" s="8"/>
      <c r="I35" s="8"/>
      <c r="J35" s="8"/>
      <c r="K35" s="8"/>
      <c r="L35" s="8"/>
      <c r="M35" s="8"/>
      <c r="N35" s="8"/>
      <c r="O35" s="8"/>
      <c r="P35" s="87"/>
      <c r="Q35" s="85"/>
      <c r="R35" s="7"/>
    </row>
    <row r="36" spans="2:18" x14ac:dyDescent="0.35">
      <c r="B36" s="7"/>
      <c r="C36" s="13" t="s">
        <v>90</v>
      </c>
      <c r="D36" s="9">
        <f>'Balance Sheet'!D10</f>
        <v>0</v>
      </c>
      <c r="E36" s="8">
        <f t="shared" ref="E36:O36" si="8">D38</f>
        <v>0</v>
      </c>
      <c r="F36" s="8">
        <f t="shared" si="8"/>
        <v>0</v>
      </c>
      <c r="G36" s="8">
        <f t="shared" si="8"/>
        <v>0</v>
      </c>
      <c r="H36" s="8">
        <f t="shared" si="8"/>
        <v>0</v>
      </c>
      <c r="I36" s="8">
        <f t="shared" si="8"/>
        <v>0</v>
      </c>
      <c r="J36" s="8">
        <f t="shared" si="8"/>
        <v>0</v>
      </c>
      <c r="K36" s="8">
        <f t="shared" si="8"/>
        <v>0</v>
      </c>
      <c r="L36" s="8">
        <f t="shared" si="8"/>
        <v>0</v>
      </c>
      <c r="M36" s="8">
        <f t="shared" si="8"/>
        <v>0</v>
      </c>
      <c r="N36" s="8">
        <f t="shared" si="8"/>
        <v>0</v>
      </c>
      <c r="O36" s="8">
        <f t="shared" si="8"/>
        <v>0</v>
      </c>
      <c r="P36" s="87">
        <f>D36</f>
        <v>0</v>
      </c>
      <c r="Q36" s="85"/>
      <c r="R36" s="7"/>
    </row>
    <row r="37" spans="2:18" x14ac:dyDescent="0.35">
      <c r="B37" s="7"/>
      <c r="C37" s="13" t="s">
        <v>8</v>
      </c>
      <c r="D37" s="8">
        <f t="shared" ref="D37:O37" si="9">D19+D25+D34</f>
        <v>0</v>
      </c>
      <c r="E37" s="8">
        <f t="shared" si="9"/>
        <v>0</v>
      </c>
      <c r="F37" s="8">
        <f t="shared" si="9"/>
        <v>0</v>
      </c>
      <c r="G37" s="8">
        <f t="shared" si="9"/>
        <v>0</v>
      </c>
      <c r="H37" s="8">
        <f t="shared" si="9"/>
        <v>0</v>
      </c>
      <c r="I37" s="8">
        <f t="shared" si="9"/>
        <v>0</v>
      </c>
      <c r="J37" s="8">
        <f t="shared" si="9"/>
        <v>0</v>
      </c>
      <c r="K37" s="8">
        <f t="shared" si="9"/>
        <v>0</v>
      </c>
      <c r="L37" s="8">
        <f t="shared" si="9"/>
        <v>0</v>
      </c>
      <c r="M37" s="8">
        <f t="shared" si="9"/>
        <v>0</v>
      </c>
      <c r="N37" s="8">
        <f t="shared" si="9"/>
        <v>0</v>
      </c>
      <c r="O37" s="8">
        <f t="shared" si="9"/>
        <v>0</v>
      </c>
      <c r="P37" s="87">
        <f>P19+P25+P34</f>
        <v>0</v>
      </c>
      <c r="Q37" s="85"/>
      <c r="R37" s="7"/>
    </row>
    <row r="38" spans="2:18" ht="22.5" customHeight="1" x14ac:dyDescent="0.35">
      <c r="B38" s="7"/>
      <c r="C38" s="23" t="s">
        <v>9</v>
      </c>
      <c r="D38" s="24">
        <f t="shared" ref="D38:O38" si="10">D36+D37</f>
        <v>0</v>
      </c>
      <c r="E38" s="24">
        <f t="shared" si="10"/>
        <v>0</v>
      </c>
      <c r="F38" s="24">
        <f t="shared" si="10"/>
        <v>0</v>
      </c>
      <c r="G38" s="24">
        <f t="shared" si="10"/>
        <v>0</v>
      </c>
      <c r="H38" s="24">
        <f t="shared" si="10"/>
        <v>0</v>
      </c>
      <c r="I38" s="24">
        <f t="shared" si="10"/>
        <v>0</v>
      </c>
      <c r="J38" s="24">
        <f t="shared" si="10"/>
        <v>0</v>
      </c>
      <c r="K38" s="24">
        <f t="shared" si="10"/>
        <v>0</v>
      </c>
      <c r="L38" s="24">
        <f t="shared" si="10"/>
        <v>0</v>
      </c>
      <c r="M38" s="24">
        <f t="shared" si="10"/>
        <v>0</v>
      </c>
      <c r="N38" s="24">
        <f t="shared" si="10"/>
        <v>0</v>
      </c>
      <c r="O38" s="24">
        <f t="shared" si="10"/>
        <v>0</v>
      </c>
      <c r="P38" s="24">
        <f>P36+P37</f>
        <v>0</v>
      </c>
      <c r="Q38" s="24"/>
      <c r="R38" s="7"/>
    </row>
    <row r="39" spans="2:18" x14ac:dyDescent="0.35">
      <c r="B39" s="7"/>
      <c r="C39" s="7"/>
      <c r="D39" s="7"/>
      <c r="E39" s="7"/>
      <c r="F39" s="7"/>
      <c r="G39" s="7"/>
      <c r="H39" s="7"/>
      <c r="I39" s="7"/>
      <c r="J39" s="7"/>
      <c r="K39" s="7"/>
      <c r="L39" s="7"/>
      <c r="M39" s="7"/>
      <c r="N39" s="7"/>
      <c r="O39" s="7"/>
      <c r="P39" s="7"/>
      <c r="Q39" s="7"/>
      <c r="R39" s="7"/>
    </row>
    <row r="40" spans="2:18" ht="84" customHeight="1" x14ac:dyDescent="0.35">
      <c r="B40" s="7"/>
      <c r="C40" s="113" t="s">
        <v>113</v>
      </c>
      <c r="D40" s="113"/>
      <c r="E40" s="113"/>
      <c r="F40" s="113"/>
      <c r="G40" s="113"/>
      <c r="H40" s="113"/>
      <c r="I40" s="113"/>
      <c r="J40" s="113"/>
      <c r="K40" s="113"/>
      <c r="L40" s="83"/>
      <c r="M40" s="83"/>
      <c r="N40" s="83"/>
      <c r="O40" s="83"/>
      <c r="P40" s="83"/>
      <c r="Q40" s="83"/>
      <c r="R40" s="7"/>
    </row>
    <row r="41" spans="2:18" x14ac:dyDescent="0.35">
      <c r="B41" s="7"/>
      <c r="C41" s="114"/>
      <c r="D41" s="114"/>
      <c r="E41" s="114"/>
      <c r="F41" s="114"/>
      <c r="G41" s="114"/>
      <c r="H41" s="114"/>
      <c r="I41" s="114"/>
      <c r="J41" s="114"/>
      <c r="K41" s="114"/>
      <c r="L41" s="7"/>
      <c r="M41" s="7"/>
      <c r="N41" s="7"/>
      <c r="O41" s="7"/>
      <c r="P41" s="7"/>
      <c r="Q41" s="7"/>
      <c r="R41" s="7"/>
    </row>
    <row r="42" spans="2:18" x14ac:dyDescent="0.35">
      <c r="B42" s="7"/>
      <c r="C42" s="7"/>
      <c r="D42" s="7"/>
      <c r="E42" s="7"/>
      <c r="F42" s="7"/>
      <c r="G42" s="7"/>
      <c r="H42" s="7"/>
      <c r="I42" s="7"/>
      <c r="J42" s="7"/>
      <c r="K42" s="7"/>
      <c r="L42" s="7"/>
      <c r="M42" s="7"/>
      <c r="N42" s="7"/>
      <c r="O42" s="7"/>
      <c r="P42" s="7"/>
      <c r="Q42" s="7"/>
      <c r="R42" s="7"/>
    </row>
    <row r="43" spans="2:18" x14ac:dyDescent="0.35">
      <c r="B43" s="7"/>
      <c r="C43" s="7"/>
      <c r="D43" s="7"/>
      <c r="E43" s="7"/>
      <c r="F43" s="7"/>
      <c r="G43" s="7"/>
      <c r="H43" s="7"/>
      <c r="I43" s="7"/>
      <c r="J43" s="7"/>
      <c r="K43" s="7"/>
      <c r="L43" s="7"/>
      <c r="M43" s="7"/>
      <c r="N43" s="7"/>
      <c r="O43" s="7"/>
      <c r="P43" s="7"/>
      <c r="Q43" s="7"/>
      <c r="R43" s="7"/>
    </row>
    <row r="44" spans="2:18" ht="70.5" customHeight="1" x14ac:dyDescent="0.35">
      <c r="B44" s="7"/>
      <c r="C44" s="109" t="s">
        <v>30</v>
      </c>
      <c r="D44" s="109"/>
      <c r="E44" s="109"/>
      <c r="F44" s="109"/>
      <c r="G44" s="109"/>
      <c r="H44" s="109"/>
      <c r="I44" s="109"/>
      <c r="J44" s="109"/>
      <c r="K44" s="109"/>
      <c r="L44" s="109"/>
      <c r="M44" s="109"/>
      <c r="N44" s="109"/>
      <c r="O44" s="109"/>
      <c r="P44" s="109"/>
      <c r="Q44" s="109"/>
      <c r="R44" s="7"/>
    </row>
    <row r="45" spans="2:18" x14ac:dyDescent="0.35">
      <c r="B45" s="7"/>
      <c r="C45" s="7"/>
      <c r="D45" s="7"/>
      <c r="E45" s="7"/>
      <c r="F45" s="7"/>
      <c r="G45" s="7"/>
      <c r="H45" s="7"/>
      <c r="I45" s="7"/>
      <c r="J45" s="7"/>
      <c r="K45" s="7"/>
      <c r="L45" s="7"/>
      <c r="M45" s="7"/>
      <c r="N45" s="7"/>
      <c r="O45" s="7"/>
      <c r="P45" s="7"/>
      <c r="Q45" s="7"/>
      <c r="R45" s="7"/>
    </row>
    <row r="46" spans="2:18" x14ac:dyDescent="0.35">
      <c r="B46" s="7"/>
      <c r="C46" s="7"/>
      <c r="D46" s="7"/>
      <c r="E46" s="7"/>
      <c r="F46" s="7"/>
      <c r="G46" s="7"/>
      <c r="H46" s="7"/>
      <c r="I46" s="7"/>
      <c r="J46" s="7"/>
      <c r="K46" s="7"/>
      <c r="L46" s="7"/>
      <c r="M46" s="7"/>
      <c r="N46" s="7"/>
      <c r="O46" s="7"/>
      <c r="P46" s="7"/>
      <c r="Q46" s="7"/>
      <c r="R46" s="7"/>
    </row>
  </sheetData>
  <sheetProtection sheet="1" selectLockedCells="1" selectUnlockedCells="1"/>
  <mergeCells count="3">
    <mergeCell ref="C44:Q44"/>
    <mergeCell ref="C40:K40"/>
    <mergeCell ref="C41:K41"/>
  </mergeCells>
  <pageMargins left="0.75" right="0.75" top="1" bottom="1" header="0.5" footer="0.5"/>
  <pageSetup orientation="portrait" horizontalDpi="1200" verticalDpi="1200" r:id="rId1"/>
  <ignoredErrors>
    <ignoredError sqref="D22:O22" formulaRange="1"/>
  </ignoredErrors>
  <drawing r:id="rId2"/>
</worksheet>
</file>

<file path=docMetadata/LabelInfo.xml><?xml version="1.0" encoding="utf-8"?>
<clbl:labelList xmlns:clbl="http://schemas.microsoft.com/office/2020/mipLabelMetadata">
  <clbl:label id="{c7d54b24-58eb-4753-9a33-0b20dcae6e5f}" enabled="1" method="Privileged" siteId="{48d6943f-580e-40b1-a0e1-c07fa370787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Forecast Guidance</vt:lpstr>
      <vt:lpstr>Settings &amp; Assumptions</vt:lpstr>
      <vt:lpstr>Profit &amp; Loss</vt:lpstr>
      <vt:lpstr>Balance Sheet</vt:lpstr>
      <vt:lpstr>Cash Flow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2026-01-30T03:21:47Z</dcterms:created>
  <dcterms:modified xsi:type="dcterms:W3CDTF">2026-03-12T00:14:58Z</dcterms:modified>
</cp:coreProperties>
</file>