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52" windowWidth="19320" windowHeight="6468" firstSheet="1" activeTab="1"/>
  </bookViews>
  <sheets>
    <sheet name="DATA INPUT" sheetId="1" r:id="rId1"/>
    <sheet name="KPM_Output_ASX" sheetId="2" r:id="rId2"/>
    <sheet name="KPM_Input_ASX" sheetId="3" r:id="rId3"/>
    <sheet name="KPM_B&amp;PB" sheetId="6" r:id="rId4"/>
    <sheet name="KPM_CB&amp;W" sheetId="4" r:id="rId5"/>
    <sheet name="KPM_C&amp;IB" sheetId="5" r:id="rId6"/>
    <sheet name="KPM_NZ" sheetId="8" r:id="rId7"/>
    <sheet name="KPM_CorpFunc" sheetId="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BlueprintArea" localSheetId="6">[1]Coding!#REF!</definedName>
    <definedName name="BlueprintArea">[1]Coding!#REF!</definedName>
    <definedName name="BU" localSheetId="6">#REF!</definedName>
    <definedName name="BU">#REF!</definedName>
    <definedName name="CFelim">'[2]Asia Structure'!$N$7:$O$12</definedName>
    <definedName name="ChangeArea">[3]Coding!$A$2:$A$8</definedName>
    <definedName name="changeimpacts" localSheetId="6">#REF!</definedName>
    <definedName name="changeimpacts">#REF!</definedName>
    <definedName name="Choices_Wrapper">[0]!Choices_Wrapper</definedName>
    <definedName name="Company">[0]!Company</definedName>
    <definedName name="consequence" localSheetId="6">'[4]Data Validation'!#REF!</definedName>
    <definedName name="consequence">'[4]Data Validation'!#REF!</definedName>
    <definedName name="CORPGOV_A" localSheetId="6">#REF!</definedName>
    <definedName name="CORPGOV_A">#REF!</definedName>
    <definedName name="Current_year">[5]Parameters!$B$3</definedName>
    <definedName name="CurrentYear">[6]Parameters!$D$6</definedName>
    <definedName name="DIVERSTY_A" localSheetId="6">#REF!</definedName>
    <definedName name="DIVERSTY_A">#REF!</definedName>
    <definedName name="DIVERSTY_A_FN" localSheetId="6">#REF!</definedName>
    <definedName name="DIVERSTY_A_FN">#REF!</definedName>
    <definedName name="DIVERSTY_B" localSheetId="6">#REF!</definedName>
    <definedName name="DIVERSTY_B">#REF!</definedName>
    <definedName name="ewm_ar_b_fn" localSheetId="6">#REF!</definedName>
    <definedName name="ewm_ar_b_fn">#REF!</definedName>
    <definedName name="FICCelim">'[2]Asia Structure'!$N$1:$O$6</definedName>
    <definedName name="FY_SEC3_00I_FN" localSheetId="6">'[7]Rvw Grp Ops &amp; Rslts - OOI'!#REF!</definedName>
    <definedName name="FY_SEC3_00I_FN">'[7]Rvw Grp Ops &amp; Rslts - OOI'!#REF!</definedName>
    <definedName name="FY_SEC3_NII_FN" localSheetId="6">'[7]Rvw Grp Ops &amp; Rslts - NII '!#REF!</definedName>
    <definedName name="FY_SEC3_NII_FN">'[7]Rvw Grp Ops &amp; Rslts - NII '!#REF!</definedName>
    <definedName name="FY_SEC3_OE_FN" localSheetId="6">'[7]Rvw Grp Ops &amp; Rslts - OpExp'!#REF!</definedName>
    <definedName name="FY_SEC3_OE_FN">'[7]Rvw Grp Ops &amp; Rslts - OpExp'!#REF!</definedName>
    <definedName name="FY_SEC4_BB_DIS" localSheetId="6">'[7]AB&amp;W_Pub'!#REF!</definedName>
    <definedName name="FY_SEC4_BB_DIS">'[7]AB&amp;W_Pub'!#REF!</definedName>
    <definedName name="FY_SEC4_BB_DIS_FN" localSheetId="6">'[7]AB&amp;W_Pub'!#REF!</definedName>
    <definedName name="FY_SEC4_BB_DIS_FN">'[7]AB&amp;W_Pub'!#REF!</definedName>
    <definedName name="FY_SEC4_BB_MS" localSheetId="6">'[7]AB&amp;W_Pub'!#REF!</definedName>
    <definedName name="FY_SEC4_BB_MS">'[7]AB&amp;W_Pub'!#REF!</definedName>
    <definedName name="FY_SEC4_BB_MS_FN" localSheetId="6">'[7]AB&amp;W_Pub'!#REF!</definedName>
    <definedName name="FY_SEC4_BB_MS_FN">'[7]AB&amp;W_Pub'!#REF!</definedName>
    <definedName name="FY_SEC4_MLC" localSheetId="6">#REF!</definedName>
    <definedName name="FY_SEC4_MLC">#REF!</definedName>
    <definedName name="FY_SEC4_MLC_AQ" localSheetId="6">'[7]Wealth_Pub Combined'!#REF!</definedName>
    <definedName name="FY_SEC4_MLC_AQ">'[7]Wealth_Pub Combined'!#REF!</definedName>
    <definedName name="FY_SEC4_MLC_AQ_FN" localSheetId="6">'[7]Wealth_Pub Combined'!#REF!</definedName>
    <definedName name="FY_SEC4_MLC_AQ_FN">'[7]Wealth_Pub Combined'!#REF!</definedName>
    <definedName name="FY_SEC4_MLC_Comb_FN" localSheetId="6">'[7]Wealth_Pub Combined'!#REF!</definedName>
    <definedName name="FY_SEC4_MLC_Comb_FN">'[7]Wealth_Pub Combined'!#REF!</definedName>
    <definedName name="FY_SEC4_MLC_Comb1_FN" localSheetId="6">'[7]Wealth_Pub Combined'!#REF!</definedName>
    <definedName name="FY_SEC4_MLC_Comb1_FN">'[7]Wealth_Pub Combined'!#REF!</definedName>
    <definedName name="FY_SEC4_MLC_Comb2_FN" localSheetId="6">'[7]Wealth_Pub Combined'!#REF!</definedName>
    <definedName name="FY_SEC4_MLC_Comb2_FN">'[7]Wealth_Pub Combined'!#REF!</definedName>
    <definedName name="FY_SEC4_MLC_FN" localSheetId="6">#REF!</definedName>
    <definedName name="FY_SEC4_MLC_FN">#REF!</definedName>
    <definedName name="FY_SEC4_MLC_INS" localSheetId="6">#REF!</definedName>
    <definedName name="FY_SEC4_MLC_INS">#REF!</definedName>
    <definedName name="FY_SEC4_MLC_INS_Comb" localSheetId="6">'[7]Wealth_Pub Combined'!#REF!</definedName>
    <definedName name="FY_SEC4_MLC_INS_Comb">'[7]Wealth_Pub Combined'!#REF!</definedName>
    <definedName name="FY_SEC4_MLC_INS_MS" localSheetId="6">'[7]Wealth_Pub (2)'!#REF!</definedName>
    <definedName name="FY_SEC4_MLC_INS_MS">'[7]Wealth_Pub (2)'!#REF!</definedName>
    <definedName name="FY_SEC4_MLC_INS_NB" localSheetId="6">'[7]Wealth_Pub (2)'!#REF!</definedName>
    <definedName name="FY_SEC4_MLC_INS_NB">'[7]Wealth_Pub (2)'!#REF!</definedName>
    <definedName name="FY_SEC4_MLC_INS_NB_FN" localSheetId="6">'[7]Wealth_Pub (2)'!#REF!</definedName>
    <definedName name="FY_SEC4_MLC_INS_NB_FN">'[7]Wealth_Pub (2)'!#REF!</definedName>
    <definedName name="FY_SEC4_MLC_INV" localSheetId="6">#REF!</definedName>
    <definedName name="FY_SEC4_MLC_INV">#REF!</definedName>
    <definedName name="FY_SEC4_MLC_INV_Comb" localSheetId="6">'[7]Wealth_Pub Combined'!#REF!</definedName>
    <definedName name="FY_SEC4_MLC_INV_Comb">'[7]Wealth_Pub Combined'!#REF!</definedName>
    <definedName name="FY_SEC4_MLC_INV_FN" localSheetId="6">#REF!</definedName>
    <definedName name="FY_SEC4_MLC_INV_FN">#REF!</definedName>
    <definedName name="FY_SEC4_MLC_INV_NB" localSheetId="6">'[7]Wealth_Pub (2)'!#REF!</definedName>
    <definedName name="FY_SEC4_MLC_INV_NB">'[7]Wealth_Pub (2)'!#REF!</definedName>
    <definedName name="FY_SEC4_MLC_INV_NB_FN" localSheetId="6">'[7]Wealth_Pub (2)'!#REF!</definedName>
    <definedName name="FY_SEC4_MLC_INV_NB_FN">'[7]Wealth_Pub (2)'!#REF!</definedName>
    <definedName name="FY_SEC4_MLC_PRI" localSheetId="6">#REF!</definedName>
    <definedName name="FY_SEC4_MLC_PRI">#REF!</definedName>
    <definedName name="FY_SEC4_NZNZD_FN" localSheetId="6">'[7]NZ Reg_NZD_Pub'!#REF!</definedName>
    <definedName name="FY_SEC4_NZNZD_FN">'[7]NZ Reg_NZD_Pub'!#REF!</definedName>
    <definedName name="FY_SEC4_PB" localSheetId="6">#REF!</definedName>
    <definedName name="FY_SEC4_PB">#REF!</definedName>
    <definedName name="FY_SEC4_PB_AQ" localSheetId="6">#REF!</definedName>
    <definedName name="FY_SEC4_PB_AQ">#REF!</definedName>
    <definedName name="FY_SEC4_PB_DIS" localSheetId="6">#REF!</definedName>
    <definedName name="FY_SEC4_PB_DIS">#REF!</definedName>
    <definedName name="FY_SEC4_PB_DIS_FN" localSheetId="6">#REF!</definedName>
    <definedName name="FY_SEC4_PB_DIS_FN">#REF!</definedName>
    <definedName name="FY_SEC4_PB_FN" localSheetId="6">#REF!</definedName>
    <definedName name="FY_SEC4_PB_FN">#REF!</definedName>
    <definedName name="FY_SEC4_PB_MS" localSheetId="6">#REF!</definedName>
    <definedName name="FY_SEC4_PB_MS">#REF!</definedName>
    <definedName name="FY_SEC4_PB_MS_FN" localSheetId="6">#REF!</definedName>
    <definedName name="FY_SEC4_PB_MS_FN">#REF!</definedName>
    <definedName name="FY_SEC4_WSB" localSheetId="6">#REF!</definedName>
    <definedName name="FY_SEC4_WSB">#REF!</definedName>
    <definedName name="FY_SEC4_WSB_AQ" localSheetId="6">#REF!</definedName>
    <definedName name="FY_SEC4_WSB_AQ">#REF!</definedName>
    <definedName name="FY_SEC4_WSB_AQ_FN" localSheetId="6">#REF!</definedName>
    <definedName name="FY_SEC4_WSB_AQ_FN">#REF!</definedName>
    <definedName name="FY_SEC4_WSB_EXFX" localSheetId="6">#REF!</definedName>
    <definedName name="FY_SEC4_WSB_EXFX">#REF!</definedName>
    <definedName name="FYFACTOR">'[7]Date Control'!$B$28</definedName>
    <definedName name="glos" localSheetId="6">[8]Glossary!#REF!</definedName>
    <definedName name="glos">[8]Glossary!#REF!</definedName>
    <definedName name="HY_SEC3_NII_FN" localSheetId="6">'[7]Rvw Grp Ops &amp; Rslts - NII '!#REF!</definedName>
    <definedName name="HY_SEC3_NII_FN">'[7]Rvw Grp Ops &amp; Rslts - NII '!#REF!</definedName>
    <definedName name="HY_SEC3_OE_FN" localSheetId="6">'[7]Rvw Grp Ops &amp; Rslts - OpExp'!#REF!</definedName>
    <definedName name="HY_SEC3_OE_FN">'[7]Rvw Grp Ops &amp; Rslts - OpExp'!#REF!</definedName>
    <definedName name="HY_SEC3_OOI_FN" localSheetId="6">'[7]Rvw Grp Ops &amp; Rslts - OOI'!#REF!</definedName>
    <definedName name="HY_SEC3_OOI_FN">'[7]Rvw Grp Ops &amp; Rslts - OOI'!#REF!</definedName>
    <definedName name="HY_SEC4_BB_DIS" localSheetId="6">'[7]AB&amp;W_Pub'!#REF!</definedName>
    <definedName name="HY_SEC4_BB_DIS">'[7]AB&amp;W_Pub'!#REF!</definedName>
    <definedName name="HY_SEC4_BB_DIS_FN" localSheetId="6">'[7]AB&amp;W_Pub'!#REF!</definedName>
    <definedName name="HY_SEC4_BB_DIS_FN">'[7]AB&amp;W_Pub'!#REF!</definedName>
    <definedName name="HY_SEC4_BB_MS" localSheetId="6">'[7]AB&amp;W_Pub'!#REF!</definedName>
    <definedName name="HY_SEC4_BB_MS">'[7]AB&amp;W_Pub'!#REF!</definedName>
    <definedName name="HY_SEC4_BB_MS_FN" localSheetId="6">'[7]AB&amp;W_Pub'!#REF!</definedName>
    <definedName name="HY_SEC4_BB_MS_FN">'[7]AB&amp;W_Pub'!#REF!</definedName>
    <definedName name="HY_SEC4_MLC" localSheetId="6">#REF!</definedName>
    <definedName name="HY_SEC4_MLC">#REF!</definedName>
    <definedName name="HY_SEC4_MLC_AQ" localSheetId="6">'[7]Wealth_Pub Combined'!#REF!</definedName>
    <definedName name="HY_SEC4_MLC_AQ">'[7]Wealth_Pub Combined'!#REF!</definedName>
    <definedName name="HY_SEC4_MLC_AQ_FN" localSheetId="6">'[7]Wealth_Pub Combined'!#REF!</definedName>
    <definedName name="HY_SEC4_MLC_AQ_FN">'[7]Wealth_Pub Combined'!#REF!</definedName>
    <definedName name="HY_SEC4_MLC_Comb1_FN" localSheetId="6">'[7]Wealth_Pub Combined'!#REF!</definedName>
    <definedName name="HY_SEC4_MLC_Comb1_FN">'[7]Wealth_Pub Combined'!#REF!</definedName>
    <definedName name="HY_SEC4_MLC_Comb2_FN" localSheetId="6">'[7]Wealth_Pub Combined'!#REF!</definedName>
    <definedName name="HY_SEC4_MLC_Comb2_FN">'[7]Wealth_Pub Combined'!#REF!</definedName>
    <definedName name="HY_SEC4_MLC_FN" localSheetId="6">#REF!</definedName>
    <definedName name="HY_SEC4_MLC_FN">#REF!</definedName>
    <definedName name="HY_SEC4_MLC_INS" localSheetId="6">#REF!</definedName>
    <definedName name="HY_SEC4_MLC_INS">#REF!</definedName>
    <definedName name="HY_SEC4_MLC_INS_Comb" localSheetId="6">'[7]Wealth_Pub Combined'!#REF!</definedName>
    <definedName name="HY_SEC4_MLC_INS_Comb">'[7]Wealth_Pub Combined'!#REF!</definedName>
    <definedName name="HY_SEC4_MLC_INS_MS" localSheetId="6">'[7]Wealth_Pub (2)'!#REF!</definedName>
    <definedName name="HY_SEC4_MLC_INS_MS">'[7]Wealth_Pub (2)'!#REF!</definedName>
    <definedName name="HY_SEC4_MLC_INS_NB" localSheetId="6">'[7]Wealth_Pub (2)'!#REF!</definedName>
    <definedName name="HY_SEC4_MLC_INS_NB">'[7]Wealth_Pub (2)'!#REF!</definedName>
    <definedName name="HY_SEC4_MLC_INS_NB_FN" localSheetId="6">'[7]Wealth_Pub (2)'!#REF!</definedName>
    <definedName name="HY_SEC4_MLC_INS_NB_FN">'[7]Wealth_Pub (2)'!#REF!</definedName>
    <definedName name="HY_SEC4_MLC_INV" localSheetId="6">#REF!</definedName>
    <definedName name="HY_SEC4_MLC_INV">#REF!</definedName>
    <definedName name="HY_SEC4_MLC_INV_Comb" localSheetId="6">'[7]Wealth_Pub Combined'!#REF!</definedName>
    <definedName name="HY_SEC4_MLC_INV_Comb">'[7]Wealth_Pub Combined'!#REF!</definedName>
    <definedName name="HY_SEC4_MLC_INV_Comb_2" localSheetId="6">'[7]Wealth_Pub Combined'!#REF!</definedName>
    <definedName name="HY_SEC4_MLC_INV_Comb_2">'[7]Wealth_Pub Combined'!#REF!</definedName>
    <definedName name="HY_SEC4_MLC_INV_Comb_2_FN" localSheetId="6">'[7]Wealth_Pub Combined'!#REF!</definedName>
    <definedName name="HY_SEC4_MLC_INV_Comb_2_FN">'[7]Wealth_Pub Combined'!#REF!</definedName>
    <definedName name="HY_SEC4_MLC_INV_Comb2_FN" localSheetId="6">'[7]Wealth_Pub Combined'!#REF!</definedName>
    <definedName name="HY_SEC4_MLC_INV_Comb2_FN">'[7]Wealth_Pub Combined'!#REF!</definedName>
    <definedName name="HY_SEC4_MLC_INV_FN" localSheetId="6">#REF!</definedName>
    <definedName name="HY_SEC4_MLC_INV_FN">#REF!</definedName>
    <definedName name="HY_SEC4_MLC_INV_IOREAC" localSheetId="6">#REF!</definedName>
    <definedName name="HY_SEC4_MLC_INV_IOREAC">#REF!</definedName>
    <definedName name="HY_SEC4_MLC_INV_MS" localSheetId="6">'[7]Wealth_Pub (2)'!#REF!</definedName>
    <definedName name="HY_SEC4_MLC_INV_MS">'[7]Wealth_Pub (2)'!#REF!</definedName>
    <definedName name="HY_SEC4_MLC_INV_MS_FN" localSheetId="6">'[7]Wealth_Pub (2)'!#REF!</definedName>
    <definedName name="HY_SEC4_MLC_INV_MS_FN">'[7]Wealth_Pub (2)'!#REF!</definedName>
    <definedName name="HY_SEC4_MLC_INV_NB" localSheetId="6">'[7]Wealth_Pub (2)'!#REF!</definedName>
    <definedName name="HY_SEC4_MLC_INV_NB">'[7]Wealth_Pub (2)'!#REF!</definedName>
    <definedName name="HY_SEC4_MLC_INV_NB_FN" localSheetId="6">'[7]Wealth_Pub (2)'!#REF!</definedName>
    <definedName name="HY_SEC4_MLC_INV_NB_FN">'[7]Wealth_Pub (2)'!#REF!</definedName>
    <definedName name="HY_SEC4_MLC_PRI" localSheetId="6">#REF!</definedName>
    <definedName name="HY_SEC4_MLC_PRI">#REF!</definedName>
    <definedName name="HY_SEC4_NZNZD_FN" localSheetId="6">'[7]NZ Reg_NZD_Pub'!#REF!</definedName>
    <definedName name="HY_SEC4_NZNZD_FN">'[7]NZ Reg_NZD_Pub'!#REF!</definedName>
    <definedName name="HY_SEC4_PB" localSheetId="6">#REF!</definedName>
    <definedName name="HY_SEC4_PB">#REF!</definedName>
    <definedName name="HY_SEC4_PB_AQ" localSheetId="6">#REF!</definedName>
    <definedName name="HY_SEC4_PB_AQ">#REF!</definedName>
    <definedName name="HY_SEC4_PB_DIS" localSheetId="6">#REF!</definedName>
    <definedName name="HY_SEC4_PB_DIS">#REF!</definedName>
    <definedName name="HY_SEC4_PB_DIS_FN" localSheetId="6">#REF!</definedName>
    <definedName name="HY_SEC4_PB_DIS_FN">#REF!</definedName>
    <definedName name="HY_SEC4_PB_MS" localSheetId="6">#REF!</definedName>
    <definedName name="HY_SEC4_PB_MS">#REF!</definedName>
    <definedName name="HY_SEC4_PB_MS_FN" localSheetId="6">#REF!</definedName>
    <definedName name="HY_SEC4_PB_MS_FN">#REF!</definedName>
    <definedName name="HY_SEC4_WSB" localSheetId="6">#REF!</definedName>
    <definedName name="HY_SEC4_WSB">#REF!</definedName>
    <definedName name="HY_SEC4_WSB_AQ" localSheetId="6">#REF!</definedName>
    <definedName name="HY_SEC4_WSB_AQ">#REF!</definedName>
    <definedName name="HY_SEC4_WSB_AQ_FN" localSheetId="6">#REF!</definedName>
    <definedName name="HY_SEC4_WSB_AQ_FN">#REF!</definedName>
    <definedName name="HY_SEC4_WSB_EXFX" localSheetId="6">#REF!</definedName>
    <definedName name="HY_SEC4_WSB_EXFX">#REF!</definedName>
    <definedName name="HY_SEC5_DIV_1c" localSheetId="6">'[9]Dividends &amp; Distributions'!#REF!</definedName>
    <definedName name="HY_SEC5_DIV_1c">'[9]Dividends &amp; Distributions'!#REF!</definedName>
    <definedName name="HYFACTOR">'[7]Date Control'!$B$27</definedName>
    <definedName name="Impact" localSheetId="6">#REF!</definedName>
    <definedName name="Impact">#REF!</definedName>
    <definedName name="ImpactType">[3]Coding!$B$2:$B$36</definedName>
    <definedName name="ImpType" localSheetId="6">[3]Coding!#REF!</definedName>
    <definedName name="ImpType">[3]Coding!#REF!</definedName>
    <definedName name="likelihood" localSheetId="6">'[4]Data Validation'!#REF!</definedName>
    <definedName name="likelihood">'[4]Data Validation'!#REF!</definedName>
    <definedName name="MmExcelLinker_DCD627FB_F854_400B_9255_1192D0281125" localSheetId="6">All [10]questions!$A$1:$O$1</definedName>
    <definedName name="MmExcelLinker_DCD627FB_F854_400B_9255_1192D0281125">All [10]questions!$A$1:$O$1</definedName>
    <definedName name="N11_A_A" localSheetId="6">'[8]11'!#REF!</definedName>
    <definedName name="N11_A_A">'[8]11'!#REF!</definedName>
    <definedName name="N11_A_B" localSheetId="6">'[8]11'!#REF!</definedName>
    <definedName name="N11_A_B">'[8]11'!#REF!</definedName>
    <definedName name="N15_B" localSheetId="6">'[8]15'!#REF!</definedName>
    <definedName name="N15_B">'[8]15'!#REF!</definedName>
    <definedName name="N16_B" localSheetId="6">'[8]16'!#REF!</definedName>
    <definedName name="N16_B">'[8]16'!#REF!</definedName>
    <definedName name="N17_B" localSheetId="6">'[8]17'!#REF!</definedName>
    <definedName name="N17_B">'[8]17'!#REF!</definedName>
    <definedName name="N17_E" localSheetId="6">'[8]17'!#REF!</definedName>
    <definedName name="N17_E">'[8]17'!#REF!</definedName>
    <definedName name="N17_G" localSheetId="6">'[8]17'!#REF!</definedName>
    <definedName name="N17_G">'[8]17'!#REF!</definedName>
    <definedName name="N17_I" localSheetId="6">'[8]17'!#REF!</definedName>
    <definedName name="N17_I">'[8]17'!#REF!</definedName>
    <definedName name="N17_K" localSheetId="6">'[8]17'!#REF!</definedName>
    <definedName name="N17_K">'[8]17'!#REF!</definedName>
    <definedName name="N17_L" localSheetId="6">'[8]17'!#REF!</definedName>
    <definedName name="N17_L">'[8]17'!#REF!</definedName>
    <definedName name="N19_A" localSheetId="6">'[8]19'!#REF!</definedName>
    <definedName name="N19_A">'[8]19'!#REF!</definedName>
    <definedName name="N2_A" localSheetId="6">'[8]2'!#REF!</definedName>
    <definedName name="N2_A">'[8]2'!#REF!</definedName>
    <definedName name="N2_D" localSheetId="6">'[8]2'!#REF!</definedName>
    <definedName name="N2_D">'[8]2'!#REF!</definedName>
    <definedName name="N22_B" localSheetId="6">'[8]22'!#REF!</definedName>
    <definedName name="N22_B">'[8]22'!#REF!</definedName>
    <definedName name="N27_B" localSheetId="6">'[8]27'!#REF!</definedName>
    <definedName name="N27_B">'[8]27'!#REF!</definedName>
    <definedName name="N31_B" localSheetId="6">'[8]31'!#REF!</definedName>
    <definedName name="N31_B">'[8]31'!#REF!</definedName>
    <definedName name="N32_A" localSheetId="6">'[8]32'!#REF!</definedName>
    <definedName name="N32_A">'[8]32'!#REF!</definedName>
    <definedName name="N32_J" localSheetId="6">'[8]32'!#REF!</definedName>
    <definedName name="N32_J">'[8]32'!#REF!</definedName>
    <definedName name="N32_K" localSheetId="6">'[8]32'!#REF!</definedName>
    <definedName name="N32_K">'[8]32'!#REF!</definedName>
    <definedName name="N34_D_A" localSheetId="6">'[8]34'!#REF!</definedName>
    <definedName name="N34_D_A">'[8]34'!#REF!</definedName>
    <definedName name="N34_E_A" localSheetId="6">'[8]34'!#REF!</definedName>
    <definedName name="N34_E_A">'[8]34'!#REF!</definedName>
    <definedName name="N34_F_A" localSheetId="6">'[8]34'!#REF!</definedName>
    <definedName name="N34_F_A">'[8]34'!#REF!</definedName>
    <definedName name="N34_G_A" localSheetId="6">'[8]34'!#REF!</definedName>
    <definedName name="N34_G_A">'[8]34'!#REF!</definedName>
    <definedName name="N34_H_A" localSheetId="6">'[8]34'!#REF!</definedName>
    <definedName name="N34_H_A">'[8]34'!#REF!</definedName>
    <definedName name="N34_I_A" localSheetId="6">'[8]34'!#REF!</definedName>
    <definedName name="N34_I_A">'[8]34'!#REF!</definedName>
    <definedName name="N37_C_FN" localSheetId="6">'[8]37'!#REF!</definedName>
    <definedName name="N37_C_FN">'[8]37'!#REF!</definedName>
    <definedName name="N38_A" localSheetId="6">#REF!</definedName>
    <definedName name="N38_A">#REF!</definedName>
    <definedName name="N38_B" localSheetId="6">#REF!</definedName>
    <definedName name="N38_B">#REF!</definedName>
    <definedName name="N38_B_FN" localSheetId="6">#REF!</definedName>
    <definedName name="N38_B_FN">#REF!</definedName>
    <definedName name="N38_C" localSheetId="6">#REF!</definedName>
    <definedName name="N38_C">#REF!</definedName>
    <definedName name="N38_C_FN" localSheetId="6">#REF!</definedName>
    <definedName name="N38_C_FN">#REF!</definedName>
    <definedName name="N38_D" localSheetId="6">#REF!</definedName>
    <definedName name="N38_D">#REF!</definedName>
    <definedName name="N38_D_FN" localSheetId="6">#REF!</definedName>
    <definedName name="N38_D_FN">#REF!</definedName>
    <definedName name="N39_A" localSheetId="6">#REF!</definedName>
    <definedName name="N39_A">#REF!</definedName>
    <definedName name="N39_B" localSheetId="6">#REF!</definedName>
    <definedName name="N39_B">#REF!</definedName>
    <definedName name="N39_C" localSheetId="6">#REF!</definedName>
    <definedName name="N39_C">#REF!</definedName>
    <definedName name="N40_E_FNT" localSheetId="6">'[8]38'!#REF!</definedName>
    <definedName name="N40_E_FNT">'[8]38'!#REF!</definedName>
    <definedName name="N41_B" localSheetId="6">'[8]39'!#REF!</definedName>
    <definedName name="N41_B">'[8]39'!#REF!</definedName>
    <definedName name="N42_H_A" localSheetId="6">'[8]40'!#REF!</definedName>
    <definedName name="N42_H_A">'[8]40'!#REF!</definedName>
    <definedName name="N42_H_B" localSheetId="6">'[8]40'!#REF!</definedName>
    <definedName name="N42_H_B">'[8]40'!#REF!</definedName>
    <definedName name="N42_H_C" localSheetId="6">'[8]40'!#REF!</definedName>
    <definedName name="N42_H_C">'[8]40'!#REF!</definedName>
    <definedName name="N43_G_Coy_FN" localSheetId="6">'[8]41'!#REF!</definedName>
    <definedName name="N43_G_Coy_FN">'[8]41'!#REF!</definedName>
    <definedName name="N43_L_A" localSheetId="6">'[8]41'!#REF!</definedName>
    <definedName name="N43_L_A">'[8]41'!#REF!</definedName>
    <definedName name="N43_R" localSheetId="6">'[8]41'!#REF!</definedName>
    <definedName name="N43_R">'[8]41'!#REF!</definedName>
    <definedName name="N43_T" localSheetId="6">'[8]41'!#REF!</definedName>
    <definedName name="N43_T">'[8]41'!#REF!</definedName>
    <definedName name="N43NEW_FN" localSheetId="6">'[8]43'!#REF!</definedName>
    <definedName name="N43NEW_FN">'[8]43'!#REF!</definedName>
    <definedName name="N44_A" localSheetId="6">'[7]Fair Value'!#REF!</definedName>
    <definedName name="N44_A">'[7]Fair Value'!#REF!</definedName>
    <definedName name="N44_P" localSheetId="6">'[7]Fair Value'!#REF!</definedName>
    <definedName name="N44_P">'[7]Fair Value'!#REF!</definedName>
    <definedName name="N44_R" localSheetId="6">'[7]Fair Value'!#REF!</definedName>
    <definedName name="N44_R">'[7]Fair Value'!#REF!</definedName>
    <definedName name="N47_L" localSheetId="6">'[8]46'!#REF!</definedName>
    <definedName name="N47_L">'[8]46'!#REF!</definedName>
    <definedName name="N49_B" localSheetId="6">'[8]48'!#REF!</definedName>
    <definedName name="N49_B">'[8]48'!#REF!</definedName>
    <definedName name="N50_A" localSheetId="6">'[8]49'!#REF!</definedName>
    <definedName name="N50_A">'[8]49'!#REF!</definedName>
    <definedName name="N51_N" localSheetId="6">'[8]50'!#REF!</definedName>
    <definedName name="N51_N">'[8]50'!#REF!</definedName>
    <definedName name="N52_A" localSheetId="6">'[8]51'!#REF!</definedName>
    <definedName name="N52_A">'[8]51'!#REF!</definedName>
    <definedName name="N8_B" localSheetId="6">'[8]8'!#REF!</definedName>
    <definedName name="N8_B">'[8]8'!#REF!</definedName>
    <definedName name="N9_D" localSheetId="6">'[8]9'!#REF!</definedName>
    <definedName name="N9_D">'[8]9'!#REF!</definedName>
    <definedName name="OK" localSheetId="1" hidden="1">{"analyst",#N/A,FALSE,"Result";"Index",#N/A,FALSE,"Index";"asx1",#N/A,FALSE,"ASX1";"asx2",#N/A,FALSE,"ASX2";"Review",#N/A,FALSE,"Review";"Analyst",#N/A,FALSE,"Analyst"}</definedName>
    <definedName name="OK" hidden="1">{"analyst",#N/A,FALSE,"Result";"Index",#N/A,FALSE,"Index";"asx1",#N/A,FALSE,"ASX1";"asx2",#N/A,FALSE,"ASX2";"Review",#N/A,FALSE,"Review";"Analyst",#N/A,FALSE,"Analyst"}</definedName>
    <definedName name="OK_1" localSheetId="1" hidden="1">{"analyst",#N/A,FALSE,"Result";"Index",#N/A,FALSE,"Index";"asx1",#N/A,FALSE,"ASX1";"asx2",#N/A,FALSE,"ASX2";"Review",#N/A,FALSE,"Review";"Analyst",#N/A,FALSE,"Analyst"}</definedName>
    <definedName name="OK_1" hidden="1">{"analyst",#N/A,FALSE,"Result";"Index",#N/A,FALSE,"Index";"asx1",#N/A,FALSE,"ASX1";"asx2",#N/A,FALSE,"ASX2";"Review",#N/A,FALSE,"Review";"Analyst",#N/A,FALSE,"Analyst"}</definedName>
    <definedName name="OpModel" localSheetId="6">[1]Coding!#REF!</definedName>
    <definedName name="OpModel">[1]Coding!#REF!</definedName>
    <definedName name="Plan_Date" localSheetId="6">'[11]Stakeholder Matrix'!#REF!</definedName>
    <definedName name="Plan_Date">'[11]Stakeholder Matrix'!#REF!</definedName>
    <definedName name="_xlnm.Print_Area" localSheetId="3">'KPM_B&amp;PB'!$A$1:$G$42</definedName>
    <definedName name="_xlnm.Print_Area" localSheetId="5">'KPM_C&amp;IB'!$A$1:$G$53</definedName>
    <definedName name="_xlnm.Print_Area" localSheetId="4">'KPM_CB&amp;W'!$A$1:$G$49</definedName>
    <definedName name="_xlnm.Print_Area" localSheetId="7">KPM_CorpFunc!$A$1:$G$23</definedName>
    <definedName name="_xlnm.Print_Area" localSheetId="2">KPM_Input_ASX!$A$1:$E$76</definedName>
    <definedName name="_xlnm.Print_Area" localSheetId="6">KPM_NZ!$A$1:$G$59</definedName>
    <definedName name="_xlnm.Print_Area" localSheetId="1">KPM_Output_ASX!$A$1:$D$79</definedName>
    <definedName name="Print_NOTES42">[0]!Print_NOTES42</definedName>
    <definedName name="Print_NOTES44">[0]!Print_NOTES44</definedName>
    <definedName name="Print_NOTES45">[0]!Print_NOTES45</definedName>
    <definedName name="Priority">'[12]Scope change parameters'!$B$1:$B$3</definedName>
    <definedName name="PriorYear">[6]Parameters!$D$8</definedName>
    <definedName name="Project_Directors" localSheetId="6">'[11]Stakeholder Matrix'!#REF!</definedName>
    <definedName name="Project_Directors">'[11]Stakeholder Matrix'!#REF!</definedName>
    <definedName name="Project_Manager" localSheetId="6">'[11]Stakeholder Matrix'!#REF!</definedName>
    <definedName name="Project_Manager">'[11]Stakeholder Matrix'!#REF!</definedName>
    <definedName name="Project_Name" localSheetId="6">'[11]Stakeholder Matrix'!#REF!</definedName>
    <definedName name="Project_Name">'[11]Stakeholder Matrix'!#REF!</definedName>
    <definedName name="Project_Sponsors" localSheetId="6">'[11]Stakeholder Matrix'!#REF!</definedName>
    <definedName name="Project_Sponsors">'[11]Stakeholder Matrix'!#REF!</definedName>
    <definedName name="REM_5YP_A" localSheetId="6">#REF!</definedName>
    <definedName name="REM_5YP_A">#REF!</definedName>
    <definedName name="REM_5YP_B" localSheetId="6">#REF!</definedName>
    <definedName name="REM_5YP_B">#REF!</definedName>
    <definedName name="REM_5YP_B_FN" localSheetId="6">#REF!</definedName>
    <definedName name="REM_5YP_B_FN">#REF!</definedName>
    <definedName name="REM_AR" localSheetId="6">#REF!</definedName>
    <definedName name="REM_AR">#REF!</definedName>
    <definedName name="REM_AR_A" localSheetId="6">#REF!</definedName>
    <definedName name="REM_AR_A">#REF!</definedName>
    <definedName name="REM_AR_B" localSheetId="6">#REF!</definedName>
    <definedName name="REM_AR_B">#REF!</definedName>
    <definedName name="REM_AR_B_FN" localSheetId="6">#REF!</definedName>
    <definedName name="REM_AR_B_FN">#REF!</definedName>
    <definedName name="REM_AR_C" localSheetId="6">#REF!</definedName>
    <definedName name="REM_AR_C">#REF!</definedName>
    <definedName name="REM_BF_A" localSheetId="6">#REF!</definedName>
    <definedName name="REM_BF_A">#REF!</definedName>
    <definedName name="REM_BF_A_FN" localSheetId="6">#REF!</definedName>
    <definedName name="REM_BF_A_FN">#REF!</definedName>
    <definedName name="REM_CA_A" localSheetId="6">#REF!</definedName>
    <definedName name="REM_CA_A">#REF!</definedName>
    <definedName name="REM_CA_A_FN" localSheetId="6">#REF!</definedName>
    <definedName name="REM_CA_A_FN">#REF!</definedName>
    <definedName name="REM_FVB_A" localSheetId="6">#REF!</definedName>
    <definedName name="REM_FVB_A">#REF!</definedName>
    <definedName name="REM_FVB_A_FN" localSheetId="6">#REF!</definedName>
    <definedName name="REM_FVB_A_FN">#REF!</definedName>
    <definedName name="REM_FVB_B" localSheetId="6">#REF!</definedName>
    <definedName name="REM_FVB_B">#REF!</definedName>
    <definedName name="REM_FVB_B_FN" localSheetId="6">#REF!</definedName>
    <definedName name="REM_FVB_B_FN">#REF!</definedName>
    <definedName name="REM_KMP_A" localSheetId="6">#REF!</definedName>
    <definedName name="REM_KMP_A">#REF!</definedName>
    <definedName name="REM_KMP_A_FN" localSheetId="6">#REF!</definedName>
    <definedName name="REM_KMP_A_FN">#REF!</definedName>
    <definedName name="REM_KMPF_A" localSheetId="6">#REF!</definedName>
    <definedName name="REM_KMPF_A">#REF!</definedName>
    <definedName name="REM_KMPF_A_FN" localSheetId="6">#REF!</definedName>
    <definedName name="REM_KMPF_A_FN">#REF!</definedName>
    <definedName name="REM_KMPR_A" localSheetId="6">#REF!</definedName>
    <definedName name="REM_KMPR_A">#REF!</definedName>
    <definedName name="rem_kmpr_a_a" localSheetId="6">#REF!</definedName>
    <definedName name="rem_kmpr_a_a">#REF!</definedName>
    <definedName name="REM_KMPR_A_FN" localSheetId="6">#REF!</definedName>
    <definedName name="REM_KMPR_A_FN">#REF!</definedName>
    <definedName name="REM_KT_A" localSheetId="6">#REF!</definedName>
    <definedName name="REM_KT_A">#REF!</definedName>
    <definedName name="REM_ONE_A" localSheetId="6">#REF!</definedName>
    <definedName name="REM_ONE_A">#REF!</definedName>
    <definedName name="REM_ONE_A_FN" localSheetId="6">#REF!</definedName>
    <definedName name="REM_ONE_A_FN">#REF!</definedName>
    <definedName name="REM_OTH_A" localSheetId="6">#REF!</definedName>
    <definedName name="REM_OTH_A">#REF!</definedName>
    <definedName name="REM_OTH_B" localSheetId="6">#REF!</definedName>
    <definedName name="REM_OTH_B">#REF!</definedName>
    <definedName name="REM_OTH_B_FN" localSheetId="6">#REF!</definedName>
    <definedName name="REM_OTH_B_FN">#REF!</definedName>
    <definedName name="REM_OTH_C" localSheetId="6">#REF!</definedName>
    <definedName name="REM_OTH_C">#REF!</definedName>
    <definedName name="REM_OTH_D" localSheetId="6">#REF!</definedName>
    <definedName name="REM_OTH_D">#REF!</definedName>
    <definedName name="REM_OTH_D_FN" localSheetId="6">#REF!</definedName>
    <definedName name="REM_OTH_D_FN">#REF!</definedName>
    <definedName name="REM_OTH_FN" localSheetId="6">#REF!</definedName>
    <definedName name="REM_OTH_FN">#REF!</definedName>
    <definedName name="REM_PRF_A" localSheetId="6">#REF!</definedName>
    <definedName name="REM_PRF_A">#REF!</definedName>
    <definedName name="REM_STI_Dist" localSheetId="6">#REF!</definedName>
    <definedName name="REM_STI_Dist">#REF!</definedName>
    <definedName name="REM_STLT_A" localSheetId="6">#REF!</definedName>
    <definedName name="REM_STLT_A">#REF!</definedName>
    <definedName name="REM_STLT_A_FN" localSheetId="6">#REF!</definedName>
    <definedName name="REM_STLT_A_FN">#REF!</definedName>
    <definedName name="REM_TR_A" localSheetId="6">#REF!</definedName>
    <definedName name="REM_TR_A">#REF!</definedName>
    <definedName name="REM_TRE_A" localSheetId="6">#REF!</definedName>
    <definedName name="REM_TRE_A">#REF!</definedName>
    <definedName name="REM_TRE_A_FN" localSheetId="6">#REF!</definedName>
    <definedName name="REM_TRE_A_FN">#REF!</definedName>
    <definedName name="REM_TRM_A" localSheetId="6">#REF!</definedName>
    <definedName name="REM_TRM_A">#REF!</definedName>
    <definedName name="REM_TRM_A_FN" localSheetId="6">#REF!</definedName>
    <definedName name="REM_TRM_A_FN">#REF!</definedName>
    <definedName name="REM_TRM_B" localSheetId="6">#REF!</definedName>
    <definedName name="REM_TRM_B">#REF!</definedName>
    <definedName name="REM_VOP_A" localSheetId="6">#REF!</definedName>
    <definedName name="REM_VOP_A">#REF!</definedName>
    <definedName name="REM_VOP_B" localSheetId="6">#REF!</definedName>
    <definedName name="REM_VOP_B">#REF!</definedName>
    <definedName name="REM_VOP_B_FN" localSheetId="6">#REF!</definedName>
    <definedName name="REM_VOP_B_FN">#REF!</definedName>
    <definedName name="ROTD_DA_A" localSheetId="6">#REF!</definedName>
    <definedName name="ROTD_DA_A">#REF!</definedName>
    <definedName name="ROTD_DA_A_FN" localSheetId="6">#REF!</definedName>
    <definedName name="ROTD_DA_A_FN">#REF!</definedName>
    <definedName name="ROTD_DI_A" localSheetId="6">#REF!</definedName>
    <definedName name="ROTD_DI_A">#REF!</definedName>
    <definedName name="ROTD_DI_B" localSheetId="6">#REF!</definedName>
    <definedName name="ROTD_DI_B">#REF!</definedName>
    <definedName name="ROTD_DI_B_FN" localSheetId="6">#REF!</definedName>
    <definedName name="ROTD_DI_B_FN">#REF!</definedName>
    <definedName name="ROTD_FP_A" localSheetId="6">#REF!</definedName>
    <definedName name="ROTD_FP_A">#REF!</definedName>
    <definedName name="ROTD_FP_B" localSheetId="6">#REF!</definedName>
    <definedName name="ROTD_FP_B">#REF!</definedName>
    <definedName name="ROTD_FP_B_FN" localSheetId="6">#REF!</definedName>
    <definedName name="ROTD_FP_B_FN">#REF!</definedName>
    <definedName name="ROTD_NAS_A" localSheetId="6">#REF!</definedName>
    <definedName name="ROTD_NAS_A">#REF!</definedName>
    <definedName name="ROTD_NAS_B" localSheetId="6">#REF!</definedName>
    <definedName name="ROTD_NAS_B">#REF!</definedName>
    <definedName name="ROTD_NAS_B_FN" localSheetId="6">#REF!</definedName>
    <definedName name="ROTD_NAS_B_FN">#REF!</definedName>
    <definedName name="ROTD_NAS_C" localSheetId="6">#REF!</definedName>
    <definedName name="ROTD_NAS_C">#REF!</definedName>
    <definedName name="ROTD_OI_A" localSheetId="6">#REF!</definedName>
    <definedName name="ROTD_OI_A">#REF!</definedName>
    <definedName name="ROTD_POR_A" localSheetId="6">#REF!</definedName>
    <definedName name="ROTD_POR_A">#REF!</definedName>
    <definedName name="ROTD_POR_B" localSheetId="6">#REF!</definedName>
    <definedName name="ROTD_POR_B">#REF!</definedName>
    <definedName name="ROTD_POR_B_FN" localSheetId="6">#REF!</definedName>
    <definedName name="ROTD_POR_B_FN">#REF!</definedName>
    <definedName name="ROTD_POR_C" localSheetId="6">#REF!</definedName>
    <definedName name="ROTD_POR_C">#REF!</definedName>
    <definedName name="SI_FPO_D" localSheetId="6">[8]FPO!#REF!</definedName>
    <definedName name="SI_FPO_D">[8]FPO!#REF!</definedName>
    <definedName name="SI_NIS_C" localSheetId="6">[8]NIS!#REF!</definedName>
    <definedName name="SI_NIS_C">[8]NIS!#REF!</definedName>
    <definedName name="Size">[3]Coding!$C$2:$C$5</definedName>
    <definedName name="SUPP_SPE_1" localSheetId="6">#REF!</definedName>
    <definedName name="SUPP_SPE_1">#REF!</definedName>
    <definedName name="SUPP_SPE_10" localSheetId="6">#REF!</definedName>
    <definedName name="SUPP_SPE_10">#REF!</definedName>
    <definedName name="SUPP_SPE_10_FN" localSheetId="6">#REF!</definedName>
    <definedName name="SUPP_SPE_10_FN">#REF!</definedName>
    <definedName name="SUPP_SPE_1A" localSheetId="6">#REF!</definedName>
    <definedName name="SUPP_SPE_1A">#REF!</definedName>
    <definedName name="SUPP_SPE_1A_FN" localSheetId="6">#REF!</definedName>
    <definedName name="SUPP_SPE_1A_FN">#REF!</definedName>
    <definedName name="SUPP_SPE_1B" localSheetId="6">#REF!</definedName>
    <definedName name="SUPP_SPE_1B">#REF!</definedName>
    <definedName name="SUPP_SPE_1C" localSheetId="6">#REF!</definedName>
    <definedName name="SUPP_SPE_1C">#REF!</definedName>
    <definedName name="SUPP_SPE_1C_FN" localSheetId="6">#REF!</definedName>
    <definedName name="SUPP_SPE_1C_FN">#REF!</definedName>
    <definedName name="SUPP_SPE_2" localSheetId="6">#REF!</definedName>
    <definedName name="SUPP_SPE_2">#REF!</definedName>
    <definedName name="SUPP_SPE_2A" localSheetId="6">#REF!</definedName>
    <definedName name="SUPP_SPE_2A">#REF!</definedName>
    <definedName name="SUPP_SPE_2A_FN" localSheetId="6">#REF!</definedName>
    <definedName name="SUPP_SPE_2A_FN">#REF!</definedName>
    <definedName name="SUPP_SPE_3" localSheetId="6">#REF!</definedName>
    <definedName name="SUPP_SPE_3">#REF!</definedName>
    <definedName name="SUPP_SPE_3_FN" localSheetId="6">#REF!</definedName>
    <definedName name="SUPP_SPE_3_FN">#REF!</definedName>
    <definedName name="SUPP_SPE_4" localSheetId="6">#REF!</definedName>
    <definedName name="SUPP_SPE_4">#REF!</definedName>
    <definedName name="SUPP_SPE_4_FN" localSheetId="6">#REF!</definedName>
    <definedName name="SUPP_SPE_4_FN">#REF!</definedName>
    <definedName name="SUPP_SPE_5" localSheetId="6">#REF!</definedName>
    <definedName name="SUPP_SPE_5">#REF!</definedName>
    <definedName name="SUPP_SPE_5A" localSheetId="6">#REF!</definedName>
    <definedName name="SUPP_SPE_5A">#REF!</definedName>
    <definedName name="SUPP_SPE_5A_FN" localSheetId="6">#REF!</definedName>
    <definedName name="SUPP_SPE_5A_FN">#REF!</definedName>
    <definedName name="SUPP_SPE_6" localSheetId="6">#REF!</definedName>
    <definedName name="SUPP_SPE_6">#REF!</definedName>
    <definedName name="SUPP_SPE_6_FN" localSheetId="6">#REF!</definedName>
    <definedName name="SUPP_SPE_6_FN">#REF!</definedName>
    <definedName name="SUPP_SPE_7" localSheetId="6">#REF!</definedName>
    <definedName name="SUPP_SPE_7">#REF!</definedName>
    <definedName name="SUPP_SPE_7_FN" localSheetId="6">#REF!</definedName>
    <definedName name="SUPP_SPE_7_FN">#REF!</definedName>
    <definedName name="SUPP_SPE_8" localSheetId="6">#REF!</definedName>
    <definedName name="SUPP_SPE_8">#REF!</definedName>
    <definedName name="SUPP_SPE_9" localSheetId="6">#REF!</definedName>
    <definedName name="SUPP_SPE_9">#REF!</definedName>
    <definedName name="Table_PA_2C_2HR_SCol" localSheetId="6">#REF!</definedName>
    <definedName name="Table_PA_2C_2HR_SCol">#REF!</definedName>
    <definedName name="trafficlight" localSheetId="6">'[4]Data Validation'!#REF!</definedName>
    <definedName name="trafficlight">'[4]Data Validation'!#REF!</definedName>
    <definedName name="vsdf" localSheetId="1" hidden="1">{"ResultsSummaryNew",#N/A,FALSE,"ASX QTR";"Index",#N/A,FALSE,"ASX Ind";"ASXNew",#N/A,FALSE,"ASX QTR"}</definedName>
    <definedName name="vsdf" hidden="1">{"ResultsSummaryNew",#N/A,FALSE,"ASX QTR";"Index",#N/A,FALSE,"ASX Ind";"ASXNew",#N/A,FALSE,"ASX QTR"}</definedName>
    <definedName name="vsdf_1" localSheetId="1" hidden="1">{"ResultsSummaryNew",#N/A,FALSE,"ASX QTR";"Index",#N/A,FALSE,"ASX Ind";"ASXNew",#N/A,FALSE,"ASX QTR"}</definedName>
    <definedName name="vsdf_1" hidden="1">{"ResultsSummaryNew",#N/A,FALSE,"ASX QTR";"Index",#N/A,FALSE,"ASX Ind";"ASXNew",#N/A,FALSE,"ASX QTR"}</definedName>
    <definedName name="wrn.aaPressRelease." localSheetId="1" hidden="1">{"ResultsSummaryNew",#N/A,FALSE,"ASX QTR";"Index",#N/A,FALSE,"ASX Ind";"ASXNew",#N/A,FALSE,"ASX QTR"}</definedName>
    <definedName name="wrn.aaPressRelease." hidden="1">{"ResultsSummaryNew",#N/A,FALSE,"ASX QTR";"Index",#N/A,FALSE,"ASX Ind";"ASXNew",#N/A,FALSE,"ASX QTR"}</definedName>
    <definedName name="wrn.aaPressRelease._1" localSheetId="1" hidden="1">{"ResultsSummaryNew",#N/A,FALSE,"ASX QTR";"Index",#N/A,FALSE,"ASX Ind";"ASXNew",#N/A,FALSE,"ASX QTR"}</definedName>
    <definedName name="wrn.aaPressRelease._1" hidden="1">{"ResultsSummaryNew",#N/A,FALSE,"ASX QTR";"Index",#N/A,FALSE,"ASX Ind";"ASXNew",#N/A,FALSE,"ASX QTR"}</definedName>
    <definedName name="wrn.Accounts." localSheetId="1" hidden="1">{"BSPLCF",#N/A,FALSE,"BS, PL, Cash flow";"BSPLCF_CONTD",#N/A,FALSE,"BS,PL,CF_contd"}</definedName>
    <definedName name="wrn.Accounts." hidden="1">{"BSPLCF",#N/A,FALSE,"BS, PL, Cash flow";"BSPLCF_CONTD",#N/A,FALSE,"BS,PL,CF_contd"}</definedName>
    <definedName name="wrn.Accounts._1" localSheetId="1" hidden="1">{"BSPLCF",#N/A,FALSE,"BS, PL, Cash flow";"BSPLCF_CONTD",#N/A,FALSE,"BS,PL,CF_contd"}</definedName>
    <definedName name="wrn.Accounts._1" hidden="1">{"BSPLCF",#N/A,FALSE,"BS, PL, Cash flow";"BSPLCF_CONTD",#N/A,FALSE,"BS,PL,CF_contd"}</definedName>
    <definedName name="wrn.PressRelease." localSheetId="1" hidden="1">{"analyst",#N/A,FALSE,"Result";"Index",#N/A,FALSE,"Index";"asx1",#N/A,FALSE,"ASX1";"asx2",#N/A,FALSE,"ASX2";"Review",#N/A,FALSE,"Review";"Analyst",#N/A,FALSE,"Analyst"}</definedName>
    <definedName name="wrn.PressRelease." hidden="1">{"analyst",#N/A,FALSE,"Result";"Index",#N/A,FALSE,"Index";"asx1",#N/A,FALSE,"ASX1";"asx2",#N/A,FALSE,"ASX2";"Review",#N/A,FALSE,"Review";"Analyst",#N/A,FALSE,"Analyst"}</definedName>
    <definedName name="wrn.PressRelease._1" localSheetId="1" hidden="1">{"analyst",#N/A,FALSE,"Result";"Index",#N/A,FALSE,"Index";"asx1",#N/A,FALSE,"ASX1";"asx2",#N/A,FALSE,"ASX2";"Review",#N/A,FALSE,"Review";"Analyst",#N/A,FALSE,"Analyst"}</definedName>
    <definedName name="wrn.PressRelease._1" hidden="1">{"analyst",#N/A,FALSE,"Result";"Index",#N/A,FALSE,"Index";"asx1",#N/A,FALSE,"ASX1";"asx2",#N/A,FALSE,"ASX2";"Review",#N/A,FALSE,"Review";"Analyst",#N/A,FALSE,"Analyst"}</definedName>
  </definedNames>
  <calcPr calcId="171027"/>
</workbook>
</file>

<file path=xl/calcChain.xml><?xml version="1.0" encoding="utf-8"?>
<calcChain xmlns="http://schemas.openxmlformats.org/spreadsheetml/2006/main">
  <c r="B56" i="2" l="1"/>
  <c r="B33" i="2" l="1"/>
  <c r="B47" i="2" l="1"/>
  <c r="C33" i="2" l="1"/>
  <c r="D57" i="2"/>
  <c r="C57" i="2"/>
  <c r="B57" i="2"/>
  <c r="D56" i="2"/>
  <c r="C56" i="2"/>
  <c r="C74" i="2" l="1"/>
  <c r="D72" i="2"/>
  <c r="D71" i="2"/>
  <c r="C71" i="2"/>
  <c r="C76" i="2"/>
  <c r="D55" i="2"/>
  <c r="C55" i="2"/>
  <c r="D74" i="2"/>
  <c r="D73" i="2"/>
  <c r="C73" i="2"/>
  <c r="B73" i="2"/>
  <c r="C72" i="2"/>
  <c r="B71" i="2"/>
  <c r="D70" i="2"/>
  <c r="C70" i="2"/>
  <c r="B55" i="2"/>
  <c r="D33" i="2"/>
  <c r="E7" i="1"/>
  <c r="D7" i="1"/>
  <c r="C7" i="1"/>
  <c r="B7" i="1"/>
  <c r="E6" i="1"/>
  <c r="E10" i="1" s="1"/>
  <c r="D5" i="2" s="1"/>
  <c r="D6" i="1"/>
  <c r="C10" i="1" s="1"/>
  <c r="C6" i="1"/>
  <c r="D10" i="1" s="1"/>
  <c r="C5" i="2" s="1"/>
  <c r="B6" i="1"/>
  <c r="B10" i="1" s="1"/>
  <c r="E5" i="1"/>
  <c r="D5" i="1"/>
  <c r="C5" i="1"/>
  <c r="B5" i="1"/>
  <c r="B5" i="2" l="1"/>
  <c r="E4" i="3"/>
  <c r="D75" i="2"/>
  <c r="B72" i="2"/>
  <c r="B74" i="2"/>
  <c r="B76" i="2"/>
  <c r="D76" i="2"/>
  <c r="C5" i="3"/>
  <c r="C31" i="3"/>
  <c r="B5" i="3"/>
  <c r="E30" i="3"/>
  <c r="B31" i="3"/>
  <c r="D5" i="3"/>
  <c r="D31" i="3"/>
  <c r="C75" i="2"/>
  <c r="B70" i="2"/>
  <c r="B75" i="2" l="1"/>
  <c r="D40" i="2" l="1"/>
  <c r="C40" i="2"/>
  <c r="B40" i="2" l="1"/>
  <c r="D37" i="2" l="1"/>
  <c r="C37" i="2"/>
  <c r="C39" i="2" l="1"/>
  <c r="C51" i="2"/>
  <c r="D38" i="2"/>
  <c r="D39" i="2"/>
  <c r="C38" i="2"/>
  <c r="D51" i="2"/>
  <c r="C41" i="2" l="1"/>
  <c r="D41" i="2"/>
  <c r="B39" i="2"/>
  <c r="B51" i="2"/>
  <c r="B38" i="2"/>
  <c r="D42" i="2" l="1"/>
  <c r="C42" i="2"/>
  <c r="B37" i="2" l="1"/>
  <c r="B41" i="2" s="1"/>
  <c r="B42" i="2" l="1"/>
  <c r="D47" i="2" l="1"/>
  <c r="C47" i="2"/>
  <c r="C61" i="2" l="1"/>
  <c r="D36" i="2" l="1"/>
  <c r="D60" i="2"/>
  <c r="D50" i="2"/>
  <c r="D54" i="2"/>
  <c r="D66" i="2"/>
  <c r="D67" i="2"/>
  <c r="B61" i="2"/>
  <c r="C67" i="2" l="1"/>
  <c r="C66" i="2"/>
  <c r="C54" i="2"/>
  <c r="C60" i="2"/>
  <c r="C50" i="2"/>
  <c r="C36" i="2"/>
  <c r="D61" i="2"/>
  <c r="B67" i="2"/>
  <c r="B66" i="2"/>
  <c r="B54" i="2"/>
  <c r="B36" i="2"/>
  <c r="B60" i="2"/>
  <c r="B50" i="2"/>
</calcChain>
</file>

<file path=xl/sharedStrings.xml><?xml version="1.0" encoding="utf-8"?>
<sst xmlns="http://schemas.openxmlformats.org/spreadsheetml/2006/main" count="475" uniqueCount="214">
  <si>
    <t>Date Control</t>
  </si>
  <si>
    <t>Period</t>
  </si>
  <si>
    <t>Current FY</t>
  </si>
  <si>
    <t>Prior FY</t>
  </si>
  <si>
    <t>Current HY</t>
  </si>
  <si>
    <t>Prior HY</t>
  </si>
  <si>
    <t>Balance Sheet</t>
  </si>
  <si>
    <t>Profit &amp; Loss</t>
  </si>
  <si>
    <t xml:space="preserve">DPS </t>
  </si>
  <si>
    <t>Other 1</t>
  </si>
  <si>
    <t>Other 2</t>
  </si>
  <si>
    <t>Period &amp; Year Control</t>
  </si>
  <si>
    <t>Half Year</t>
  </si>
  <si>
    <t>Year</t>
  </si>
  <si>
    <t>Full Year</t>
  </si>
  <si>
    <t>Sep 17</t>
  </si>
  <si>
    <t>HY FACTOR</t>
  </si>
  <si>
    <t>FY FACTOR</t>
  </si>
  <si>
    <t>NATIONAL AUSTRALIA BANK</t>
  </si>
  <si>
    <t>Template for Key Performance Measures</t>
  </si>
  <si>
    <t>Half Year to</t>
  </si>
  <si>
    <t>Key indicators</t>
  </si>
  <si>
    <t>$m</t>
  </si>
  <si>
    <t>Basic statutory earnings per ordinary share - cents</t>
  </si>
  <si>
    <t>Basic statutory earnings per ordinary share - cents (continuing operations)</t>
  </si>
  <si>
    <t>Less: Distributions on other equity instruments (statutory basis)</t>
  </si>
  <si>
    <t>Net profit attributable to owners of NAB (adjusted from continuing operations)</t>
  </si>
  <si>
    <t>Add: Interest expense on convertible notes</t>
  </si>
  <si>
    <t>Add: Interest expense on convertible preference shares</t>
  </si>
  <si>
    <t>Adjusted earnings (diluted)</t>
  </si>
  <si>
    <t>Diluted statutory earnings per ordinary share - cents</t>
  </si>
  <si>
    <t>Diluted statutory earnings per ordinary share - cents (continuing operations)</t>
  </si>
  <si>
    <t>Basic cash earnings per ordinary share - cents</t>
  </si>
  <si>
    <t>Adjusted cash earnings (basic)</t>
  </si>
  <si>
    <t>Adjusted cash earnings (diluted)</t>
  </si>
  <si>
    <t>Diluted cash earnings per share - cents</t>
  </si>
  <si>
    <t>Statutory profit on average equity (Statutory return on equity)</t>
  </si>
  <si>
    <t>Cash earnings on average equity (Cash return on equity)</t>
  </si>
  <si>
    <t>Cash earnings</t>
  </si>
  <si>
    <t>Average equity</t>
  </si>
  <si>
    <t>Less: Average non-controlling interest in controlled entities</t>
  </si>
  <si>
    <t>Less: Average Trust Preferred Securities</t>
  </si>
  <si>
    <t>Less: Average National Income Securities</t>
  </si>
  <si>
    <t>Adjusted average equity for earnings on average equity calculation (statutory basis)</t>
  </si>
  <si>
    <t>Adjusted average equity for cash earnings on average equity calculation (cash earnings basis)</t>
  </si>
  <si>
    <t>Profitability, performance and efficiency measures</t>
  </si>
  <si>
    <t>Dividend payout ratio</t>
  </si>
  <si>
    <t>Dividend per share (cents)</t>
  </si>
  <si>
    <t>Cash earnings on average assets</t>
  </si>
  <si>
    <t>Average assets</t>
  </si>
  <si>
    <t>Cash earnings on average risk-weighted assets</t>
  </si>
  <si>
    <t>Risk-weighted assets</t>
  </si>
  <si>
    <t>Risk-weighted assets (prior half year)</t>
  </si>
  <si>
    <t>Risk-weighted assets (prior quarter)</t>
  </si>
  <si>
    <t>Cash earnings per average FTE ($'000)</t>
  </si>
  <si>
    <t xml:space="preserve">Cash earnings </t>
  </si>
  <si>
    <t>Full Time Equivalent Employees (FTE) (average)</t>
  </si>
  <si>
    <t>Net tangible assets (NTA) per share ($)</t>
  </si>
  <si>
    <t>Total equity / net assets</t>
  </si>
  <si>
    <t>Less: non-controlling interest in controlled entities</t>
  </si>
  <si>
    <t>Less: National Income Securities</t>
  </si>
  <si>
    <t>Less: Trust Preferred Securities</t>
  </si>
  <si>
    <t>Less: Goodwill and other intangible assets</t>
  </si>
  <si>
    <t>Net tangible assets (NTA)</t>
  </si>
  <si>
    <t>Ordinary shares - Including partly paid (no. '000)</t>
  </si>
  <si>
    <r>
      <t xml:space="preserve">Input Schedule </t>
    </r>
    <r>
      <rPr>
        <b/>
        <vertAlign val="superscript"/>
        <sz val="9.5"/>
        <color indexed="29"/>
        <rFont val="Arial"/>
        <family val="2"/>
      </rPr>
      <t>(1)</t>
    </r>
  </si>
  <si>
    <t>Results</t>
  </si>
  <si>
    <t>Group Cash Earnings</t>
  </si>
  <si>
    <t>Announcement</t>
  </si>
  <si>
    <t>Net interest income</t>
  </si>
  <si>
    <t>Page 3</t>
  </si>
  <si>
    <t>Other operating income</t>
  </si>
  <si>
    <t>Net operating income</t>
  </si>
  <si>
    <t>Underlying profit</t>
  </si>
  <si>
    <t>Cash earnings before tax and distributions</t>
  </si>
  <si>
    <t>Income tax expense</t>
  </si>
  <si>
    <t>Cash earnings before distributions</t>
  </si>
  <si>
    <t>Distributions</t>
  </si>
  <si>
    <t>Non-cash earnings items (after-tax):</t>
  </si>
  <si>
    <t>Fair value and hedge ineffectiveness</t>
  </si>
  <si>
    <t>Amortisation of acquired intangible assets</t>
  </si>
  <si>
    <t>Net profit from continuing operations</t>
  </si>
  <si>
    <t>Average equity data</t>
  </si>
  <si>
    <t>Average interest-earning assets</t>
  </si>
  <si>
    <t>Average non-controlling interest in controlled entities</t>
  </si>
  <si>
    <t xml:space="preserve">Average Trust Preferred Securities </t>
  </si>
  <si>
    <t>Average National Income Securities</t>
  </si>
  <si>
    <t>Statutory earnings per share data</t>
  </si>
  <si>
    <t>Distributions on other equity instruments</t>
  </si>
  <si>
    <t>Interest expense on convertible notes</t>
  </si>
  <si>
    <t>Interest expense on convertible preference shares</t>
  </si>
  <si>
    <t>Cash Earnings per share data</t>
  </si>
  <si>
    <t>Risk-weighted assets data</t>
  </si>
  <si>
    <t>Average Full Time Equivalent Employees (FTE)</t>
  </si>
  <si>
    <t>Page 10</t>
  </si>
  <si>
    <t>Net tangible assets per share data</t>
  </si>
  <si>
    <t>Ordinary shares - Fully paid (no. '000)</t>
  </si>
  <si>
    <t>Ordinary shares - Partly paid (no. '000)</t>
  </si>
  <si>
    <t>Non-controlling interest in controlled entities</t>
  </si>
  <si>
    <t>National Income Securities</t>
  </si>
  <si>
    <t>Trust Preferred Securities</t>
  </si>
  <si>
    <t>Goodwill and other intangible assets</t>
  </si>
  <si>
    <t>Net investment income</t>
  </si>
  <si>
    <t>Operating expenses</t>
  </si>
  <si>
    <t>Cash earnings before tax</t>
  </si>
  <si>
    <t>Gross loans and acceptances</t>
  </si>
  <si>
    <t>Total assets</t>
  </si>
  <si>
    <t>Customer deposits</t>
  </si>
  <si>
    <t>Performance Measures</t>
  </si>
  <si>
    <t>Net interest margin (Consumer Banking)</t>
  </si>
  <si>
    <t>Cost to income ratio (Consumer Banking)</t>
  </si>
  <si>
    <t>Corporate and Institutional Banking</t>
  </si>
  <si>
    <t>Net interest margin</t>
  </si>
  <si>
    <t>Cost to income ratio</t>
  </si>
  <si>
    <t>Business and Private Banking</t>
  </si>
  <si>
    <t xml:space="preserve">Housing lending </t>
  </si>
  <si>
    <t>Other lending</t>
  </si>
  <si>
    <t>Business lending</t>
  </si>
  <si>
    <t>Other income</t>
  </si>
  <si>
    <t>Total net operating income</t>
  </si>
  <si>
    <t>Business Lending</t>
  </si>
  <si>
    <t xml:space="preserve">Other Lending </t>
  </si>
  <si>
    <t>Average interest earning assets</t>
  </si>
  <si>
    <t>Page 97</t>
  </si>
  <si>
    <t>Volumes ($bn)</t>
  </si>
  <si>
    <t>Group 'Jaws' ratio</t>
  </si>
  <si>
    <t>Cash earnings on average risk-weighted assets (Consumer Banking)</t>
  </si>
  <si>
    <t>Asset Quality</t>
  </si>
  <si>
    <t>90+DPD assets plus gross impaired assets to gross loans and acceptances</t>
  </si>
  <si>
    <t>Consumer Banking and Wealth</t>
  </si>
  <si>
    <t>Cost to income ratio (Wealth)</t>
  </si>
  <si>
    <t>Investment income to average FUM/A (bps) (Wealth)</t>
  </si>
  <si>
    <t>Cost to income ratio data</t>
  </si>
  <si>
    <t>Adjusted earnings (diluted - continuing operations)</t>
  </si>
  <si>
    <t>Total risk-weighted assets</t>
  </si>
  <si>
    <t>Lending and deposits income</t>
  </si>
  <si>
    <t>Markets income (ex derivative valuation adjustments)</t>
  </si>
  <si>
    <t>New Zealand Banking</t>
  </si>
  <si>
    <t xml:space="preserve">Results presented in local currency. </t>
  </si>
  <si>
    <t>FTEs (spot)</t>
  </si>
  <si>
    <t xml:space="preserve">Results presented in Australian Dollars. </t>
  </si>
  <si>
    <t>30 Sep 18</t>
  </si>
  <si>
    <t>Credit impairment charge</t>
  </si>
  <si>
    <t>Assets under management (AUM) (spot) ($m)</t>
  </si>
  <si>
    <t>Assets under management (AUM) (average) ($m) </t>
  </si>
  <si>
    <t>Investment income to average AUM (bps) (Wealth)</t>
  </si>
  <si>
    <t>Funds under management and administration (FUM/A) (spot) ($m)</t>
  </si>
  <si>
    <t>Funds under management and administration (FUM/A) (average) ($m)</t>
  </si>
  <si>
    <t>Net profit attributable to owners of NAB</t>
  </si>
  <si>
    <r>
      <t xml:space="preserve">Credit impairment charge to gross loans and acceptances (annualised) </t>
    </r>
    <r>
      <rPr>
        <vertAlign val="superscript"/>
        <sz val="7"/>
        <rFont val="Arial"/>
        <family val="2"/>
      </rPr>
      <t>(1)</t>
    </r>
  </si>
  <si>
    <t>Net profit attributable to owners of NAB (adjusted)</t>
  </si>
  <si>
    <t>31 Mar 18</t>
  </si>
  <si>
    <r>
      <t xml:space="preserve">(1) </t>
    </r>
    <r>
      <rPr>
        <i/>
        <sz val="7"/>
        <rFont val="Arial"/>
        <family val="2"/>
      </rPr>
      <t>Ratios represent half year ratio annualised.</t>
    </r>
  </si>
  <si>
    <t>Page 93</t>
  </si>
  <si>
    <t>Page 95</t>
  </si>
  <si>
    <t>Net interest margin (ex markets)</t>
  </si>
  <si>
    <r>
      <t xml:space="preserve">(1) </t>
    </r>
    <r>
      <rPr>
        <i/>
        <sz val="7"/>
        <rFont val="Arial"/>
        <family val="2"/>
      </rPr>
      <t>Information is presented on a continuing operations basis.</t>
    </r>
  </si>
  <si>
    <t>Cash deficit before distributions</t>
  </si>
  <si>
    <t>Cash deficit</t>
  </si>
  <si>
    <r>
      <t xml:space="preserve">Credit impairment charge to gross loans and acceptances (annualised) </t>
    </r>
    <r>
      <rPr>
        <vertAlign val="superscript"/>
        <sz val="7"/>
        <rFont val="Arial"/>
        <family val="2"/>
      </rPr>
      <t>(2)</t>
    </r>
  </si>
  <si>
    <r>
      <t xml:space="preserve">(2) </t>
    </r>
    <r>
      <rPr>
        <i/>
        <sz val="7"/>
        <rFont val="Arial"/>
        <family val="2"/>
      </rPr>
      <t>Ratios represent half year ratio annualised.</t>
    </r>
  </si>
  <si>
    <r>
      <t xml:space="preserve">90+DPD assets plus gross impaired assets to gross loans and acceptances </t>
    </r>
    <r>
      <rPr>
        <vertAlign val="superscript"/>
        <sz val="7"/>
        <rFont val="Arial"/>
        <family val="2"/>
      </rPr>
      <t>(1)</t>
    </r>
  </si>
  <si>
    <r>
      <t>Group operating expenses</t>
    </r>
    <r>
      <rPr>
        <vertAlign val="superscript"/>
        <sz val="7"/>
        <rFont val="Arial"/>
        <family val="2"/>
      </rPr>
      <t xml:space="preserve"> (2)</t>
    </r>
  </si>
  <si>
    <t>30 Sep 19</t>
  </si>
  <si>
    <t>31 Mar 19</t>
  </si>
  <si>
    <t>Sep 18</t>
  </si>
  <si>
    <t>MLC Wealth divestment transaction costs</t>
  </si>
  <si>
    <r>
      <t xml:space="preserve">Output summary - ratios </t>
    </r>
    <r>
      <rPr>
        <b/>
        <vertAlign val="superscript"/>
        <sz val="9.5"/>
        <color indexed="29"/>
        <rFont val="Arial"/>
        <family val="2"/>
      </rPr>
      <t>(1)</t>
    </r>
  </si>
  <si>
    <r>
      <t xml:space="preserve">Other operating income </t>
    </r>
    <r>
      <rPr>
        <vertAlign val="superscript"/>
        <sz val="7"/>
        <rFont val="Arial"/>
        <family val="2"/>
      </rPr>
      <t>(2)</t>
    </r>
  </si>
  <si>
    <r>
      <t xml:space="preserve">Operating expenses </t>
    </r>
    <r>
      <rPr>
        <vertAlign val="superscript"/>
        <sz val="7"/>
        <rFont val="Arial"/>
        <family val="2"/>
      </rPr>
      <t>(3)</t>
    </r>
  </si>
  <si>
    <r>
      <t xml:space="preserve">Group net operating income </t>
    </r>
    <r>
      <rPr>
        <i/>
        <vertAlign val="superscript"/>
        <sz val="7"/>
        <rFont val="Arial"/>
        <family val="2"/>
      </rPr>
      <t>(2)</t>
    </r>
  </si>
  <si>
    <t>Page 91</t>
  </si>
  <si>
    <t>Corporate Finance</t>
  </si>
  <si>
    <r>
      <t>Credit impairment charge to gross loans and acceptances (annualised)</t>
    </r>
    <r>
      <rPr>
        <vertAlign val="superscript"/>
        <sz val="7"/>
        <rFont val="Arial"/>
        <family val="2"/>
      </rPr>
      <t>(2)</t>
    </r>
  </si>
  <si>
    <t>Cash deficit (excluding large notable items)</t>
  </si>
  <si>
    <t>Corporate Functions and Other</t>
  </si>
  <si>
    <r>
      <t xml:space="preserve">Net operating income </t>
    </r>
    <r>
      <rPr>
        <vertAlign val="superscript"/>
        <sz val="7"/>
        <rFont val="Arial"/>
        <family val="2"/>
      </rPr>
      <t>(1)</t>
    </r>
  </si>
  <si>
    <r>
      <rPr>
        <i/>
        <vertAlign val="superscript"/>
        <sz val="7"/>
        <color theme="1"/>
        <rFont val="Arial"/>
        <family val="2"/>
      </rPr>
      <t>(1)</t>
    </r>
    <r>
      <rPr>
        <i/>
        <sz val="7"/>
        <color theme="1"/>
        <rFont val="Arial"/>
        <family val="2"/>
      </rPr>
      <t>Excluding customer-related remediation.</t>
    </r>
  </si>
  <si>
    <r>
      <t xml:space="preserve">Customer-related remediation </t>
    </r>
    <r>
      <rPr>
        <vertAlign val="superscript"/>
        <sz val="7"/>
        <rFont val="Arial"/>
        <family val="2"/>
      </rPr>
      <t>(2)</t>
    </r>
  </si>
  <si>
    <r>
      <rPr>
        <i/>
        <vertAlign val="superscript"/>
        <sz val="7"/>
        <color theme="1"/>
        <rFont val="Arial"/>
        <family val="2"/>
      </rPr>
      <t>(3)</t>
    </r>
    <r>
      <rPr>
        <i/>
        <sz val="7"/>
        <color theme="1"/>
        <rFont val="Arial"/>
        <family val="2"/>
      </rPr>
      <t>Excluding restructuring-related costs and customer-related remediation.</t>
    </r>
  </si>
  <si>
    <r>
      <t xml:space="preserve">Restructuring-related costs </t>
    </r>
    <r>
      <rPr>
        <vertAlign val="superscript"/>
        <sz val="7"/>
        <rFont val="Arial"/>
        <family val="2"/>
      </rPr>
      <t>(2)</t>
    </r>
  </si>
  <si>
    <r>
      <t xml:space="preserve">Group net operating income </t>
    </r>
    <r>
      <rPr>
        <vertAlign val="superscript"/>
        <sz val="7"/>
        <rFont val="Arial"/>
        <family val="2"/>
      </rPr>
      <t>(2)</t>
    </r>
  </si>
  <si>
    <r>
      <t xml:space="preserve">Net interest income </t>
    </r>
    <r>
      <rPr>
        <vertAlign val="superscript"/>
        <sz val="7"/>
        <rFont val="Arial"/>
        <family val="2"/>
      </rPr>
      <t>(2)</t>
    </r>
  </si>
  <si>
    <t>Cash earnings (excluding large notable items)</t>
  </si>
  <si>
    <r>
      <t xml:space="preserve">Operating expenses </t>
    </r>
    <r>
      <rPr>
        <vertAlign val="superscript"/>
        <sz val="7"/>
        <rFont val="Arial"/>
        <family val="2"/>
      </rPr>
      <t>(2)</t>
    </r>
  </si>
  <si>
    <r>
      <t xml:space="preserve">Net loss after tax from discontinued operations </t>
    </r>
    <r>
      <rPr>
        <vertAlign val="superscript"/>
        <sz val="7"/>
        <rFont val="Arial"/>
        <family val="2"/>
      </rPr>
      <t>(2)</t>
    </r>
  </si>
  <si>
    <r>
      <t>Group operating expenses</t>
    </r>
    <r>
      <rPr>
        <vertAlign val="superscript"/>
        <sz val="7"/>
        <rFont val="Arial"/>
        <family val="2"/>
      </rPr>
      <t xml:space="preserve"> </t>
    </r>
    <r>
      <rPr>
        <i/>
        <vertAlign val="superscript"/>
        <sz val="7"/>
        <rFont val="Arial"/>
        <family val="2"/>
      </rPr>
      <t>(2)</t>
    </r>
  </si>
  <si>
    <t>Credit impairment (charge) / write-back</t>
  </si>
  <si>
    <t>Income tax benefit</t>
  </si>
  <si>
    <t>Page 14</t>
  </si>
  <si>
    <t>Page 13</t>
  </si>
  <si>
    <t>Page 58</t>
  </si>
  <si>
    <t>Page 74</t>
  </si>
  <si>
    <r>
      <t xml:space="preserve">(1) </t>
    </r>
    <r>
      <rPr>
        <i/>
        <sz val="7"/>
        <rFont val="Arial"/>
        <family val="2"/>
      </rPr>
      <t>Derivative valuation adjustments, which include credit valuation adjustments and funding valuation adjustments, are shown net of hedging costs or benefits. Comparative information has been restated in accordance with changes in presentation made in the current period.</t>
    </r>
  </si>
  <si>
    <r>
      <t>(1)</t>
    </r>
    <r>
      <rPr>
        <i/>
        <sz val="7"/>
        <rFont val="Arial"/>
        <family val="2"/>
      </rPr>
      <t xml:space="preserve"> Gross impaired assets include New Zealand Banking dairy exposures that were assessed as no loss based on security held (March 2019: $nil, September 2018: $3 million, March 2018: $81 million). Collective provisions are held against these loans.</t>
    </r>
  </si>
  <si>
    <t>Underlying loss</t>
  </si>
  <si>
    <t>Cash deficit before tax and distributions</t>
  </si>
  <si>
    <r>
      <t>Derivative valuation adjustments</t>
    </r>
    <r>
      <rPr>
        <vertAlign val="superscript"/>
        <sz val="7"/>
        <rFont val="Arial"/>
        <family val="2"/>
      </rPr>
      <t>(1)</t>
    </r>
  </si>
  <si>
    <t>Weighted average number of ordinary shares (millions) (net of treasury shares)</t>
  </si>
  <si>
    <t>Diluted weighted average number of ordinary shares (millions) (net of treasury shares)</t>
  </si>
  <si>
    <t>Weighted average number of ordinary shares (millions)</t>
  </si>
  <si>
    <t>Diluted weighted average number of ordinary shares (millions)</t>
  </si>
  <si>
    <r>
      <t xml:space="preserve">(1) </t>
    </r>
    <r>
      <rPr>
        <i/>
        <sz val="7"/>
        <rFont val="Arial"/>
        <family val="2"/>
      </rPr>
      <t>All key performance measures and Group performance indicators are calculated on a cash earnings basis unless otherwise stated.  A Glossary of Terms is included in Section 6 of the 2019 Half Year Results document.</t>
    </r>
  </si>
  <si>
    <r>
      <t xml:space="preserve">(2) </t>
    </r>
    <r>
      <rPr>
        <i/>
        <sz val="7"/>
        <rFont val="Arial"/>
        <family val="2"/>
      </rPr>
      <t>Includes large notable items. Refer to Section 2 Large notable items in the 2019 Half Year Results document for further information.</t>
    </r>
  </si>
  <si>
    <t>Page 90</t>
  </si>
  <si>
    <t>Page 99</t>
  </si>
  <si>
    <t>Net loss attributable to owners of NAB (from discontinued operations)</t>
  </si>
  <si>
    <t>Mar 19</t>
  </si>
  <si>
    <t>Mar 18</t>
  </si>
  <si>
    <t>Mar 19 v</t>
  </si>
  <si>
    <t>Sep 18 %</t>
  </si>
  <si>
    <t>Mar 18 %</t>
  </si>
  <si>
    <t>large</t>
  </si>
  <si>
    <r>
      <rPr>
        <i/>
        <vertAlign val="superscript"/>
        <sz val="7"/>
        <color theme="1"/>
        <rFont val="Arial"/>
        <family val="2"/>
      </rPr>
      <t>(2)</t>
    </r>
    <r>
      <rPr>
        <i/>
        <sz val="7"/>
        <color theme="1"/>
        <rFont val="Arial"/>
        <family val="2"/>
      </rPr>
      <t xml:space="preserve"> Refer to Section 2 Large notable items in the 2019 Half Year Results document for further information.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</si>
</sst>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41" formatCode="_-* #,##0_-;\-* #,##0_-;_-* &quot;-&quot;_-;_-@_-"/>
    <numFmt numFmtId="44" formatCode="_-&quot;$&quot;* #,##0.00_-;\-&quot;$&quot;* #,##0.00_-;_-&quot;$&quot;* &quot;-&quot;??_-;_-@_-"/>
    <numFmt numFmtId="43" formatCode="_-* #,##0.00_-;\-* #,##0.00_-;_-* &quot;-&quot;??_-;_-@_-"/>
    <numFmt numFmtId="164" formatCode="_(* #,##0.0_);_(* \(#,##0.0\);_(* &quot;-&quot;_);_(@_)"/>
    <numFmt numFmtId="165" formatCode="_(* #,##0_);_(* \(#,##0\);_(* &quot;-&quot;_);_(@_)"/>
    <numFmt numFmtId="166" formatCode="_(#,##0.0%_);\(#,##0.0%\);_(&quot;-&quot;_)"/>
    <numFmt numFmtId="167" formatCode="_(#,##0.00%_);\(#,##0.00%\);_(&quot;-&quot;_)"/>
    <numFmt numFmtId="168" formatCode="_(* #,##0.00_);_(* \(#,##0.00\);_(* &quot;-&quot;_);_(@_)"/>
    <numFmt numFmtId="169" formatCode="_-* #,##0.0_-;\-* #,##0.0_-;_-* &quot;-&quot;??_-;_-@_-"/>
    <numFmt numFmtId="170" formatCode="#,##0&quot; bps &quot;;\(#,##0&quot; bps)&quot;;_(* &quot;-&quot;_)"/>
    <numFmt numFmtId="171" formatCode="&quot;$&quot;#,##0.0\m;\-&quot;$&quot;#,##0.0\m;\-"/>
    <numFmt numFmtId="172" formatCode="&quot;\&quot;#,##0.00;[Red]&quot;\&quot;&quot;\&quot;\-#,##0.00"/>
    <numFmt numFmtId="173" formatCode="&quot;\&quot;#,##0;[Red]&quot;\&quot;&quot;\&quot;\-#,##0"/>
    <numFmt numFmtId="174" formatCode="&quot;$&quot;#,##0_);\(&quot;$&quot;#,##0\);&quot;$&quot;#,##0_)"/>
    <numFmt numFmtId="175" formatCode="dd/mm/yy"/>
    <numFmt numFmtId="176" formatCode="#,##0\x_);\(#,##0\x\);#,##0\x_)"/>
    <numFmt numFmtId="177" formatCode="#,##0_);\(#,##0\);#,##0_)"/>
    <numFmt numFmtId="178" formatCode="#,##0%_);\(#,##0%\);#,##0%_)"/>
    <numFmt numFmtId="179" formatCode="###0_);\(###0\);###0_)"/>
    <numFmt numFmtId="180" formatCode="_(&quot;$&quot;#,##0.00_);\(&quot;$&quot;#,##0.00\);_(&quot;-&quot;_)"/>
    <numFmt numFmtId="181" formatCode="_(&quot;$&quot;#,##0.0_);\(&quot;$&quot;#,##0.0\);_(&quot;$&quot;#,##0.0_)"/>
    <numFmt numFmtId="182" formatCode="_(&quot;$&quot;#,##0.0_);\(&quot;$&quot;#,##0.0\);_(&quot;-&quot;_)"/>
    <numFmt numFmtId="183" formatCode="d/m/yy"/>
    <numFmt numFmtId="184" formatCode="_(#,##0.0\x_);\(#,##0.0\x\);_(&quot;-&quot;_)"/>
    <numFmt numFmtId="185" formatCode="_(#,##0.0\x_);\(#,##0.0\x\);_(#,##0.0\x_)"/>
    <numFmt numFmtId="186" formatCode="_(#,##0_);\(#,##0\);_(&quot;-&quot;_)"/>
    <numFmt numFmtId="187" formatCode="_(#,##0.0_);\(#,##0.0\);_(#,##0.0_)"/>
    <numFmt numFmtId="188" formatCode="_(#,##0.0%_);\(#,##0.0%\);_(#,##0.0%_)"/>
    <numFmt numFmtId="189" formatCode="_(###0_);\(###0\);_(###0_)"/>
    <numFmt numFmtId="190" formatCode="_(* &quot;$&quot;#,##0_)_;;_(* \(&quot;$&quot;#,##0\)_;;_(* &quot;$&quot;#,##0_)_;"/>
    <numFmt numFmtId="191" formatCode="d/m/yy__;"/>
    <numFmt numFmtId="192" formatCode="_(* #,##0\x_)_;;_(* \(#,##0\x\)_;;_(* #,##0\x_)_;"/>
    <numFmt numFmtId="193" formatCode="_(* #,##0_)_;;_(* \(#,##0\)_;;_(* #,##0_)_;"/>
    <numFmt numFmtId="194" formatCode="_(* #,##0%_)_;;_(* \(#,##0%\)_;;_(* #,##0%_)_;"/>
    <numFmt numFmtId="195" formatCode="###0_)_;;\(###0\)_;;###0_)_;"/>
    <numFmt numFmtId="196" formatCode="&quot;$&quot;#,##0;\(&quot;$&quot;#,##0\);&quot;$&quot;#,##0"/>
    <numFmt numFmtId="197" formatCode="#,##0\x;\(#,##0\x\);#,##0\x"/>
    <numFmt numFmtId="198" formatCode="#,##0;\(#,##0\)"/>
    <numFmt numFmtId="199" formatCode="#,##0%;\(#,##0%\);#,##0%"/>
    <numFmt numFmtId="200" formatCode="###0;\(###0\);###0"/>
    <numFmt numFmtId="201" formatCode="_)d/m/yy_)"/>
    <numFmt numFmtId="202" formatCode="#,##0.0_);\(#,##0.0\)"/>
    <numFmt numFmtId="203" formatCode="dd\-mmm\-yyyy"/>
    <numFmt numFmtId="204" formatCode="#,##0.0_);[Red]\(#,##0.0\)"/>
    <numFmt numFmtId="205" formatCode="#,##0;\-#,##0;&quot;-&quot;"/>
    <numFmt numFmtId="206" formatCode="_(* #,##0.0000_);_(* \(#,##0.0000\);_(* &quot;-&quot;??_);_(@_)"/>
    <numFmt numFmtId="207" formatCode="0.0%;[Red]\(0.0%\)"/>
    <numFmt numFmtId="208" formatCode="0%;[Red]\(0%\)"/>
    <numFmt numFmtId="209" formatCode="0.0%;\(0.0%\)"/>
    <numFmt numFmtId="210" formatCode="d\ mmmm\ yy"/>
    <numFmt numFmtId="211" formatCode="_(* #,##0.00_);_(* \(#,##0.00\);_(* &quot;-&quot;??_);_(@_)"/>
    <numFmt numFmtId="212" formatCode="_ * #,##0.00_ ;_ * \-#,##0.00_ ;_ * &quot;-&quot;??_ ;_ @_ "/>
    <numFmt numFmtId="213" formatCode="General_)"/>
    <numFmt numFmtId="214" formatCode="_(&quot;$&quot;* #,##0.00_);_(&quot;$&quot;* \(#,##0.00\);_(&quot;$&quot;* &quot;-&quot;??_);_(@_)"/>
    <numFmt numFmtId="215" formatCode="m/d/yy_)"/>
    <numFmt numFmtId="216" formatCode="#,##0.00_ ;[Red]\(#,##0.00\ \)"/>
    <numFmt numFmtId="217" formatCode="mmm\-yyyy"/>
    <numFmt numFmtId="218" formatCode="#,##0.000_);\(#,##0.000\)"/>
    <numFmt numFmtId="219" formatCode="#,##0.000000"/>
    <numFmt numFmtId="220" formatCode="_-[$€-2]* #,##0.00_-;\-[$€-2]* #,##0.00_-;_-[$€-2]* &quot;-&quot;??_-"/>
    <numFmt numFmtId="221" formatCode="#,##0.0000000_ ;[Red]\-#,##0.0000000\ "/>
    <numFmt numFmtId="222" formatCode="_([$€-2]* #,##0.00_);_([$€-2]* \(#,##0.00\);_([$€-2]* &quot;-&quot;??_)"/>
    <numFmt numFmtId="223" formatCode="dd/mm/yy__;"/>
    <numFmt numFmtId="224" formatCode="_(* &quot;$&quot;#,##0_)_;;[Blue]_(* \(&quot;$&quot;#,##0\)_;;_(* &quot;$&quot;#,##0_)_;"/>
    <numFmt numFmtId="225" formatCode="_(* #,##0\x_)_;;[Blue]_(* \(#,##0\x\)_;;_(* #,##0\x_)_;"/>
    <numFmt numFmtId="226" formatCode="_(* #,##0_)_;;[Blue]_(* \(#,##0\)_;;_(* #,##0_)_;"/>
    <numFmt numFmtId="227" formatCode="_(* #,##0%_)_;;[Blue]_(* \(#,##0%\)_;;_(* #,##0%_)_;"/>
    <numFmt numFmtId="228" formatCode="#,##0_ ;\(#,##0\)_-;&quot;-&quot;"/>
    <numFmt numFmtId="229" formatCode="#,##0.00_ ;[Red]\-#,##0.00\ "/>
    <numFmt numFmtId="230" formatCode="0.0%"/>
    <numFmt numFmtId="231" formatCode="&quot;OK&quot;;[Red]&quot;ERROR&quot;;[Green]&quot;Warning&quot;"/>
    <numFmt numFmtId="232" formatCode="#,##0_);\(#,##0\);\-_)"/>
    <numFmt numFmtId="233" formatCode="_(#,##0_);\(#,##0\);_(#,##0_)"/>
    <numFmt numFmtId="234" formatCode="#,##0_);[Blue]\(#,##0\);#,##0_)"/>
    <numFmt numFmtId="235" formatCode="mmm\-yy_)"/>
    <numFmt numFmtId="236" formatCode="#,##0.0\x_);\(#,##0.0\x\)"/>
    <numFmt numFmtId="237" formatCode="_(* #,##0_);_(* \(#,##0\);_(* &quot;-&quot;?_);_(@_)"/>
    <numFmt numFmtId="238" formatCode="_(* #,##0.0_);_(* \(#,##0.0\);_(\ &quot;-&quot;_);_(@_)"/>
    <numFmt numFmtId="239" formatCode="_(* #,##0.000_);_(* \(#,##0.000\);_(* &quot;-&quot;_);_(@_)"/>
    <numFmt numFmtId="240" formatCode="_(* #,##0.0000_);_(* \(#,##0.0000\);_(* &quot;-&quot;_);_(@_)"/>
    <numFmt numFmtId="241" formatCode="0.0"/>
    <numFmt numFmtId="242" formatCode="_(* #,##0.0_);_(* \(#,##0.0\);_(* &quot;-&quot;?_);_(@_)"/>
    <numFmt numFmtId="243" formatCode="_(#,##0%_);\(#,##0%\);_(&quot;-&quot;_)"/>
    <numFmt numFmtId="244" formatCode="0.00%;\(0.00%\)"/>
    <numFmt numFmtId="245" formatCode="0.00_)"/>
    <numFmt numFmtId="246" formatCode="#."/>
    <numFmt numFmtId="247" formatCode="_(* #,##0.0_);[Red]\(* #,##0.0\);_(* &quot;-&quot;_);_(@_)"/>
    <numFmt numFmtId="248" formatCode="#,##0.0000"/>
    <numFmt numFmtId="249" formatCode="#,##0.00000"/>
    <numFmt numFmtId="250" formatCode="\N&quot;$&quot;#,##0_);\(\N&quot;$&quot;#,##0\)"/>
    <numFmt numFmtId="251" formatCode="#,##0.00;[Red]\(#,##0.00\)"/>
    <numFmt numFmtId="252" formatCode="#,##0.0%_);\(#,##0.0%\)"/>
    <numFmt numFmtId="253" formatCode="0%;\(0%\)"/>
    <numFmt numFmtId="254" formatCode="0.0%;[Red]\-0.0%"/>
    <numFmt numFmtId="255" formatCode="0.00%;[Red]\-0.00%"/>
    <numFmt numFmtId="256" formatCode="_-* #,##0.0000_-;\-* #,##0.0000_-;_-* &quot;-&quot;??_-;_-@_-"/>
    <numFmt numFmtId="257" formatCode="0.000000%"/>
    <numFmt numFmtId="258" formatCode="_(* #,##0_);_(* \(#,##0\);_(* &quot;-&quot;??_);_(@_)"/>
    <numFmt numFmtId="259" formatCode="&quot;   &quot;@"/>
    <numFmt numFmtId="260" formatCode="_(* #,##0_);_(* \(#,##0\);_(* &quot;-&quot;_)"/>
    <numFmt numFmtId="261" formatCode="\U&quot;$&quot;#,##0_);\(\U&quot;$&quot;#,##0\)"/>
    <numFmt numFmtId="262" formatCode="#,##0\ &quot;DM&quot;;[Red]\-#,##0\ &quot;DM&quot;"/>
    <numFmt numFmtId="263" formatCode="#,##0.000"/>
    <numFmt numFmtId="264" formatCode="###0_)"/>
    <numFmt numFmtId="265" formatCode="_(&quot;$&quot;* #,##0_);_(&quot;$&quot;* \(#,##0\);_(&quot;$&quot;* &quot;-&quot;_);_(@_)"/>
    <numFmt numFmtId="266" formatCode="_-* #,##0_-;\-* #,##0_-;_-* &quot;-&quot;??_-;_-@_-"/>
    <numFmt numFmtId="267" formatCode="_(#,##0.0_);\(#,##0.0\);_(&quot;-&quot;_)"/>
    <numFmt numFmtId="268" formatCode="_ * #,##0_ ;_ * \-#,##0_ ;_ * &quot;-&quot;_ ;_ @_ "/>
    <numFmt numFmtId="269" formatCode="&quot;$&quot;#,##0_);[Red]\(&quot;$&quot;#,##0\)"/>
    <numFmt numFmtId="270" formatCode="&quot;$&quot;#,##0.00_);[Red]\(&quot;$&quot;#,##0.00\)"/>
    <numFmt numFmtId="271" formatCode="[=0]&quot;OK&quot;;&quot;$&quot;#,##0.00"/>
    <numFmt numFmtId="272" formatCode="&quot;$&quot;#,##0.00_);\(&quot;$&quot;#,##0.00\)"/>
    <numFmt numFmtId="273" formatCode="0.000%"/>
    <numFmt numFmtId="274" formatCode="&quot;$&quot;#,##0.00"/>
    <numFmt numFmtId="275" formatCode="#,##0_ ;[Red]\-#,##0\ "/>
    <numFmt numFmtId="276" formatCode="#,##0.0_ ;[Red]\-#,##0.0\ "/>
    <numFmt numFmtId="277" formatCode="&quot;Mean &quot;#,##0.0&quot; %&quot;;&quot;Mean &quot;\(#,##0.0\)&quot; %&quot;"/>
    <numFmt numFmtId="278" formatCode="m/d/yyyy\ \ h:mm\ AM/PM"/>
    <numFmt numFmtId="279" formatCode="0.00&quot;%&quot;"/>
    <numFmt numFmtId="280" formatCode="yyyy\-mm\-dd;@"/>
    <numFmt numFmtId="281" formatCode="_-* #,##0\ _€_-;\-* #,##0\ _€_-;_-* &quot;-&quot;\ _€_-;_-@_-"/>
    <numFmt numFmtId="282" formatCode="_-* #,##0.00\ _€_-;\-* #,##0.00\ _€_-;_-* &quot;-&quot;??\ _€_-;_-@_-"/>
    <numFmt numFmtId="283" formatCode="_-* #,##0\ &quot;€&quot;_-;\-* #,##0\ &quot;€&quot;_-;_-* &quot;-&quot;\ &quot;€&quot;_-;_-@_-"/>
    <numFmt numFmtId="284" formatCode="_-* #,##0.00\ &quot;€&quot;_-;\-* #,##0.00\ &quot;€&quot;_-;_-* &quot;-&quot;??\ &quot;€&quot;_-;_-@_-"/>
    <numFmt numFmtId="285" formatCode="d/m/yy\ h:mm\ AM/PM"/>
    <numFmt numFmtId="286" formatCode="[&lt;=9999999]###\-####;\(###\)\ ###\-####"/>
    <numFmt numFmtId="287" formatCode="_(&quot;£&quot;#,##0.0_);\(&quot;£&quot;#,##0.0\);_(&quot;-&quot;_)"/>
    <numFmt numFmtId="288" formatCode="_)d\-mmm\-yy_)"/>
    <numFmt numFmtId="289" formatCode="&quot;Basel II - Group Management Summary - &quot;\ [$-C09]dd\-mmmm\-yyyy;@"/>
    <numFmt numFmtId="290" formatCode="&quot;Yes&quot;;[Red]&quot;No&quot;"/>
    <numFmt numFmtId="291" formatCode="0.00000"/>
    <numFmt numFmtId="292" formatCode="[&gt;0]General"/>
    <numFmt numFmtId="293" formatCode="0.0000"/>
    <numFmt numFmtId="294" formatCode="0.0000%"/>
    <numFmt numFmtId="295" formatCode="#,##0_);\(#,##0_)"/>
    <numFmt numFmtId="296" formatCode="d/m"/>
    <numFmt numFmtId="297" formatCode="#,##0&quot; bp &quot;;\(#,##0&quot; bp)&quot;;_(* &quot;-&quot;_)"/>
  </numFmts>
  <fonts count="309">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0"/>
      <name val="Arial"/>
      <family val="2"/>
    </font>
    <font>
      <sz val="10"/>
      <name val="Arial"/>
      <family val="2"/>
    </font>
    <font>
      <b/>
      <sz val="10"/>
      <color theme="1"/>
      <name val="Arial"/>
      <family val="2"/>
    </font>
    <font>
      <sz val="12"/>
      <name val="Arial"/>
      <family val="2"/>
    </font>
    <font>
      <sz val="8"/>
      <color rgb="FF0070C0"/>
      <name val="Arial"/>
      <family val="2"/>
    </font>
    <font>
      <sz val="8.5"/>
      <name val="Arial"/>
      <family val="2"/>
    </font>
    <font>
      <b/>
      <sz val="9.5"/>
      <color indexed="29"/>
      <name val="Arial"/>
      <family val="2"/>
    </font>
    <font>
      <b/>
      <vertAlign val="superscript"/>
      <sz val="9.5"/>
      <color indexed="29"/>
      <name val="Arial"/>
      <family val="2"/>
    </font>
    <font>
      <sz val="7"/>
      <name val="Arial Black"/>
      <family val="2"/>
    </font>
    <font>
      <b/>
      <sz val="7"/>
      <name val="Arial"/>
      <family val="2"/>
    </font>
    <font>
      <sz val="7"/>
      <name val="Arial"/>
      <family val="2"/>
    </font>
    <font>
      <i/>
      <vertAlign val="superscript"/>
      <sz val="7"/>
      <name val="Arial Narrow"/>
      <family val="2"/>
    </font>
    <font>
      <i/>
      <vertAlign val="superscript"/>
      <sz val="7"/>
      <name val="Arial"/>
      <family val="2"/>
    </font>
    <font>
      <i/>
      <sz val="7"/>
      <name val="Arial Narrow"/>
      <family val="2"/>
    </font>
    <font>
      <i/>
      <sz val="7"/>
      <name val="Arial"/>
      <family val="2"/>
    </font>
    <font>
      <b/>
      <sz val="10"/>
      <name val="Arial"/>
      <family val="2"/>
    </font>
    <font>
      <b/>
      <sz val="11"/>
      <color theme="1"/>
      <name val="Arial"/>
      <family val="2"/>
    </font>
    <font>
      <sz val="8"/>
      <color theme="1"/>
      <name val="Arial"/>
      <family val="2"/>
    </font>
    <font>
      <sz val="10"/>
      <name val="Arial Narrow"/>
      <family val="2"/>
    </font>
    <font>
      <sz val="10"/>
      <color indexed="8"/>
      <name val="Arial"/>
      <family val="2"/>
    </font>
    <font>
      <sz val="9"/>
      <color indexed="8"/>
      <name val="Arial"/>
      <family val="2"/>
    </font>
    <font>
      <b/>
      <sz val="9"/>
      <color indexed="18"/>
      <name val="Arial"/>
      <family val="2"/>
    </font>
    <font>
      <b/>
      <sz val="10"/>
      <color indexed="18"/>
      <name val="Arial"/>
      <family val="2"/>
    </font>
    <font>
      <sz val="11"/>
      <name val="lr oSVbN"/>
      <charset val="128"/>
    </font>
    <font>
      <sz val="11"/>
      <color indexed="8"/>
      <name val="Calibri"/>
      <family val="2"/>
    </font>
    <font>
      <sz val="12"/>
      <color indexed="8"/>
      <name val="Calibri"/>
      <family val="2"/>
      <charset val="136"/>
    </font>
    <font>
      <sz val="11"/>
      <color indexed="9"/>
      <name val="Calibri"/>
      <family val="2"/>
    </font>
    <font>
      <sz val="12"/>
      <color indexed="9"/>
      <name val="Calibri"/>
      <family val="2"/>
      <charset val="136"/>
    </font>
    <font>
      <b/>
      <sz val="8"/>
      <name val="HelveticaNeue MediumCond"/>
      <family val="2"/>
    </font>
    <font>
      <sz val="12"/>
      <name val="Times New Roman"/>
      <family val="1"/>
    </font>
    <font>
      <sz val="8"/>
      <color indexed="60"/>
      <name val="Arial"/>
      <family val="2"/>
    </font>
    <font>
      <sz val="8"/>
      <color indexed="24"/>
      <name val="Arial"/>
      <family val="2"/>
    </font>
    <font>
      <b/>
      <sz val="10"/>
      <color indexed="24"/>
      <name val="Arial"/>
      <family val="2"/>
    </font>
    <font>
      <b/>
      <sz val="9"/>
      <color indexed="24"/>
      <name val="Arial"/>
      <family val="2"/>
    </font>
    <font>
      <b/>
      <sz val="8"/>
      <color indexed="24"/>
      <name val="Arial"/>
      <family val="2"/>
    </font>
    <font>
      <b/>
      <sz val="12"/>
      <color indexed="24"/>
      <name val="Arial"/>
      <family val="2"/>
    </font>
    <font>
      <b/>
      <sz val="14"/>
      <color indexed="8"/>
      <name val="Arial"/>
      <family val="2"/>
    </font>
    <font>
      <sz val="8"/>
      <color indexed="8"/>
      <name val="Arial"/>
      <family val="2"/>
    </font>
    <font>
      <b/>
      <sz val="10"/>
      <color indexed="8"/>
      <name val="Arial"/>
      <family val="2"/>
    </font>
    <font>
      <b/>
      <sz val="9"/>
      <color indexed="8"/>
      <name val="Arial"/>
      <family val="2"/>
    </font>
    <font>
      <b/>
      <sz val="8"/>
      <color indexed="8"/>
      <name val="Arial"/>
      <family val="2"/>
    </font>
    <font>
      <sz val="8"/>
      <name val="Arial"/>
      <family val="2"/>
    </font>
    <font>
      <sz val="8"/>
      <name val="Garamond"/>
      <family val="1"/>
    </font>
    <font>
      <sz val="12"/>
      <name val="Frutiger 45 Light"/>
      <family val="2"/>
    </font>
    <font>
      <sz val="10"/>
      <color indexed="12"/>
      <name val="Garamond"/>
      <family val="1"/>
    </font>
    <font>
      <sz val="11"/>
      <color indexed="16"/>
      <name val="Calibri"/>
      <family val="2"/>
    </font>
    <font>
      <sz val="11"/>
      <color indexed="20"/>
      <name val="Calibri"/>
      <family val="2"/>
    </font>
    <font>
      <sz val="11"/>
      <color indexed="14"/>
      <name val="Calibri"/>
      <family val="2"/>
    </font>
    <font>
      <sz val="9"/>
      <name val="Arial"/>
      <family val="2"/>
    </font>
    <font>
      <sz val="11"/>
      <name val="IQE Hlv Narrow"/>
    </font>
    <font>
      <b/>
      <sz val="11"/>
      <name val="Arial"/>
      <family val="2"/>
    </font>
    <font>
      <sz val="10"/>
      <name val="Helv"/>
      <family val="2"/>
    </font>
    <font>
      <b/>
      <sz val="11"/>
      <color indexed="10"/>
      <name val="Calibri"/>
      <family val="2"/>
    </font>
    <font>
      <b/>
      <sz val="11"/>
      <color indexed="52"/>
      <name val="Calibri"/>
      <family val="2"/>
    </font>
    <font>
      <b/>
      <sz val="11"/>
      <color indexed="10"/>
      <name val="Calibri"/>
      <family val="2"/>
      <scheme val="minor"/>
    </font>
    <font>
      <i/>
      <sz val="12"/>
      <name val="Frutiger 45 Light"/>
      <family val="2"/>
    </font>
    <font>
      <b/>
      <sz val="11"/>
      <color indexed="9"/>
      <name val="Calibri"/>
      <family val="2"/>
    </font>
    <font>
      <b/>
      <sz val="8"/>
      <name val="Arial"/>
      <family val="2"/>
    </font>
    <font>
      <b/>
      <sz val="10"/>
      <name val="Arial Narrow"/>
      <family val="2"/>
    </font>
    <font>
      <b/>
      <sz val="6"/>
      <name val="HelveticaNeue ThinCond"/>
      <family val="2"/>
    </font>
    <font>
      <sz val="8"/>
      <name val="Palatino"/>
      <family val="1"/>
    </font>
    <font>
      <sz val="10"/>
      <name val="Helv"/>
    </font>
    <font>
      <sz val="11"/>
      <color indexed="63"/>
      <name val="Calibri"/>
      <family val="2"/>
    </font>
    <font>
      <sz val="10"/>
      <name val="Times New Roman"/>
      <family val="1"/>
    </font>
    <font>
      <b/>
      <sz val="14"/>
      <color indexed="60"/>
      <name val="Arial"/>
      <family val="2"/>
    </font>
    <font>
      <b/>
      <sz val="8"/>
      <color indexed="29"/>
      <name val="Arial"/>
      <family val="2"/>
    </font>
    <font>
      <b/>
      <sz val="14"/>
      <color indexed="24"/>
      <name val="Arial"/>
      <family val="2"/>
    </font>
    <font>
      <sz val="10"/>
      <name val="Book Antiqua"/>
      <family val="1"/>
    </font>
    <font>
      <sz val="10"/>
      <name val="Univers (WN)"/>
    </font>
    <font>
      <sz val="10"/>
      <name val="MS Sans Serif"/>
      <family val="2"/>
    </font>
    <font>
      <sz val="10"/>
      <color indexed="18"/>
      <name val="Arial"/>
      <family val="2"/>
    </font>
    <font>
      <sz val="8"/>
      <name val="CG Times (E1)"/>
    </font>
    <font>
      <sz val="8"/>
      <name val="Times New Roman"/>
      <family val="1"/>
    </font>
    <font>
      <i/>
      <sz val="11"/>
      <color indexed="23"/>
      <name val="Calibri"/>
      <family val="2"/>
    </font>
    <font>
      <sz val="6"/>
      <color indexed="8"/>
      <name val="HelveticaNeue ThinCond"/>
      <family val="2"/>
    </font>
    <font>
      <sz val="7"/>
      <name val="Palatino"/>
      <family val="1"/>
    </font>
    <font>
      <b/>
      <sz val="8"/>
      <color indexed="60"/>
      <name val="Arial"/>
      <family val="2"/>
    </font>
    <font>
      <b/>
      <sz val="8"/>
      <color indexed="28"/>
      <name val="Arial"/>
      <family val="2"/>
    </font>
    <font>
      <sz val="12"/>
      <name val="Arial MT"/>
    </font>
    <font>
      <sz val="11"/>
      <color indexed="17"/>
      <name val="Calibri"/>
      <family val="2"/>
    </font>
    <font>
      <b/>
      <sz val="10"/>
      <name val="Palatino"/>
      <family val="1"/>
    </font>
    <font>
      <b/>
      <sz val="10"/>
      <name val="Palatino"/>
    </font>
    <font>
      <b/>
      <i/>
      <sz val="11"/>
      <name val="IQE Hlv Narrow"/>
    </font>
    <font>
      <i/>
      <sz val="11"/>
      <name val="IQE Hlv Narrow"/>
    </font>
    <font>
      <b/>
      <sz val="14"/>
      <name val="IQE Hlv Narrow"/>
    </font>
    <font>
      <b/>
      <sz val="11"/>
      <name val="IQE Hlv Narrow"/>
    </font>
    <font>
      <sz val="6"/>
      <color indexed="16"/>
      <name val="Palatino"/>
      <family val="1"/>
    </font>
    <font>
      <b/>
      <sz val="12"/>
      <name val="Arial"/>
      <family val="2"/>
    </font>
    <font>
      <b/>
      <sz val="12"/>
      <color indexed="18"/>
      <name val="Arial"/>
      <family val="2"/>
    </font>
    <font>
      <b/>
      <sz val="8"/>
      <name val="Helv"/>
    </font>
    <font>
      <b/>
      <sz val="15"/>
      <color indexed="56"/>
      <name val="Calibri"/>
      <family val="2"/>
    </font>
    <font>
      <b/>
      <sz val="15"/>
      <color indexed="62"/>
      <name val="Calibri"/>
      <family val="2"/>
    </font>
    <font>
      <b/>
      <sz val="9"/>
      <name val="Arial"/>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i/>
      <sz val="11"/>
      <color indexed="8"/>
      <name val="Times New Roman"/>
      <family val="1"/>
    </font>
    <font>
      <b/>
      <sz val="12"/>
      <color indexed="9"/>
      <name val="Geneva"/>
    </font>
    <font>
      <u/>
      <sz val="10"/>
      <color indexed="12"/>
      <name val="Arial"/>
      <family val="2"/>
    </font>
    <font>
      <u/>
      <sz val="7.5"/>
      <color indexed="12"/>
      <name val="Arial"/>
      <family val="2"/>
    </font>
    <font>
      <u/>
      <sz val="10"/>
      <color indexed="12"/>
      <name val="Times New Roman"/>
      <family val="1"/>
    </font>
    <font>
      <b/>
      <sz val="10"/>
      <color indexed="56"/>
      <name val="Wingdings"/>
      <charset val="2"/>
    </font>
    <font>
      <b/>
      <u/>
      <sz val="8"/>
      <color indexed="56"/>
      <name val="Arial"/>
      <family val="2"/>
    </font>
    <font>
      <sz val="8"/>
      <color indexed="9"/>
      <name val="Arial"/>
      <family val="2"/>
    </font>
    <font>
      <u/>
      <sz val="8"/>
      <color indexed="12"/>
      <name val="Arial"/>
      <family val="2"/>
    </font>
    <font>
      <u/>
      <sz val="20"/>
      <name val="Arial"/>
      <family val="2"/>
    </font>
    <font>
      <b/>
      <sz val="8"/>
      <color indexed="9"/>
      <name val="Arial"/>
      <family val="2"/>
    </font>
    <font>
      <b/>
      <sz val="8"/>
      <color indexed="18"/>
      <name val="Arial"/>
      <family val="2"/>
    </font>
    <font>
      <sz val="8"/>
      <color indexed="18"/>
      <name val="Arial"/>
      <family val="2"/>
    </font>
    <font>
      <sz val="10"/>
      <color indexed="10"/>
      <name val="Times New Roman"/>
      <family val="1"/>
    </font>
    <font>
      <shadow/>
      <sz val="8"/>
      <color indexed="12"/>
      <name val="Times New Roman"/>
      <family val="1"/>
    </font>
    <font>
      <sz val="11"/>
      <color indexed="62"/>
      <name val="Calibri"/>
      <family val="2"/>
    </font>
    <font>
      <b/>
      <sz val="10"/>
      <color indexed="60"/>
      <name val="Arial"/>
      <family val="2"/>
    </font>
    <font>
      <b/>
      <sz val="9"/>
      <color indexed="60"/>
      <name val="Arial"/>
      <family val="2"/>
    </font>
    <font>
      <b/>
      <sz val="12"/>
      <color indexed="60"/>
      <name val="Arial"/>
      <family val="2"/>
    </font>
    <font>
      <b/>
      <sz val="10"/>
      <color indexed="53"/>
      <name val="Arial"/>
      <family val="2"/>
    </font>
    <font>
      <sz val="8"/>
      <name val="Arial Narrow"/>
      <family val="2"/>
    </font>
    <font>
      <b/>
      <sz val="9"/>
      <name val="Arial Narrow"/>
      <family val="2"/>
    </font>
    <font>
      <b/>
      <sz val="8"/>
      <name val="Arial Narrow"/>
      <family val="2"/>
    </font>
    <font>
      <b/>
      <sz val="9.5"/>
      <color indexed="16"/>
      <name val="Arial Narrow"/>
      <family val="2"/>
    </font>
    <font>
      <sz val="11"/>
      <color indexed="10"/>
      <name val="Calibri"/>
      <family val="2"/>
    </font>
    <font>
      <sz val="11"/>
      <color indexed="52"/>
      <name val="Calibri"/>
      <family val="2"/>
    </font>
    <font>
      <sz val="10"/>
      <color indexed="17"/>
      <name val="Arial"/>
      <family val="2"/>
    </font>
    <font>
      <b/>
      <sz val="14"/>
      <name val="Frutiger 87ExtraBlackCn"/>
      <family val="2"/>
    </font>
    <font>
      <sz val="6"/>
      <color indexed="8"/>
      <name val="MS SystemEx"/>
      <family val="2"/>
    </font>
    <font>
      <sz val="10"/>
      <name val="Garamond"/>
      <family val="1"/>
    </font>
    <font>
      <sz val="7"/>
      <color indexed="12"/>
      <name val="Arial"/>
      <family val="2"/>
    </font>
    <font>
      <sz val="7"/>
      <color indexed="10"/>
      <name val="Arial"/>
      <family val="2"/>
    </font>
    <font>
      <sz val="8.5"/>
      <color indexed="8"/>
      <name val="Arial"/>
      <family val="2"/>
    </font>
    <font>
      <b/>
      <sz val="8.5"/>
      <color indexed="8"/>
      <name val="Arial"/>
      <family val="2"/>
    </font>
    <font>
      <u/>
      <sz val="7"/>
      <name val="Arial"/>
      <family val="2"/>
    </font>
    <font>
      <i/>
      <sz val="7"/>
      <name val="Arial Black"/>
      <family val="2"/>
    </font>
    <font>
      <b/>
      <sz val="7"/>
      <name val="Arial Black"/>
      <family val="2"/>
    </font>
    <font>
      <b/>
      <sz val="9.5"/>
      <color indexed="16"/>
      <name val="Arial"/>
      <family val="2"/>
    </font>
    <font>
      <b/>
      <sz val="8.5"/>
      <name val="Arial"/>
      <family val="2"/>
    </font>
    <font>
      <b/>
      <sz val="9.5"/>
      <name val="Arial"/>
      <family val="2"/>
    </font>
    <font>
      <i/>
      <sz val="8.5"/>
      <name val="Arial"/>
      <family val="2"/>
    </font>
    <font>
      <sz val="11"/>
      <color indexed="19"/>
      <name val="Calibri"/>
      <family val="2"/>
    </font>
    <font>
      <sz val="11"/>
      <color indexed="60"/>
      <name val="Calibri"/>
      <family val="2"/>
    </font>
    <font>
      <sz val="11"/>
      <color indexed="19"/>
      <name val="Calibri"/>
      <family val="2"/>
      <scheme val="minor"/>
    </font>
    <font>
      <b/>
      <i/>
      <sz val="16"/>
      <name val="Helv"/>
    </font>
    <font>
      <sz val="11"/>
      <name val="Arial"/>
      <family val="2"/>
    </font>
    <font>
      <sz val="9"/>
      <name val="Courier"/>
      <family val="3"/>
    </font>
    <font>
      <sz val="10"/>
      <color indexed="10"/>
      <name val="Tahoma"/>
      <family val="2"/>
    </font>
    <font>
      <sz val="10"/>
      <color indexed="9"/>
      <name val="Tahoma"/>
      <family val="2"/>
    </font>
    <font>
      <sz val="10"/>
      <name val="Verdana"/>
      <family val="2"/>
    </font>
    <font>
      <i/>
      <sz val="10"/>
      <name val="Helv"/>
    </font>
    <font>
      <sz val="6"/>
      <name val="HelveticaNeue ThinCond"/>
      <family val="2"/>
    </font>
    <font>
      <sz val="10"/>
      <name val="CG Times"/>
      <family val="1"/>
    </font>
    <font>
      <sz val="11"/>
      <name val="‚l‚r ‚oƒSƒVƒbƒN"/>
      <charset val="128"/>
    </font>
    <font>
      <b/>
      <i/>
      <sz val="12"/>
      <name val="Frutiger 45 Light"/>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12"/>
      <color indexed="8"/>
      <name val="Arial"/>
      <family val="2"/>
    </font>
    <font>
      <sz val="10"/>
      <color indexed="16"/>
      <name val="Helvetica-Black"/>
    </font>
    <font>
      <sz val="10"/>
      <name val="Univers (E1)"/>
    </font>
    <font>
      <b/>
      <sz val="10"/>
      <name val="MS Sans Serif"/>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b/>
      <sz val="13"/>
      <name val="Arial"/>
      <family val="2"/>
    </font>
    <font>
      <b/>
      <sz val="18"/>
      <name val="Times New Roman"/>
      <family val="1"/>
    </font>
    <font>
      <b/>
      <sz val="14"/>
      <name val="Arial"/>
      <family val="2"/>
    </font>
    <font>
      <sz val="10"/>
      <color indexed="12"/>
      <name val="Arial"/>
      <family val="2"/>
    </font>
    <font>
      <b/>
      <sz val="12"/>
      <name val="Frutiger 45 Light"/>
      <family val="2"/>
    </font>
    <font>
      <b/>
      <sz val="12"/>
      <name val="Univers (WN)"/>
    </font>
    <font>
      <b/>
      <sz val="10"/>
      <name val="Univers (WN)"/>
    </font>
    <font>
      <sz val="9"/>
      <name val="SwitzerlandNarrow"/>
    </font>
    <font>
      <sz val="9"/>
      <color indexed="12"/>
      <name val="SwitzerlandNarrow"/>
    </font>
    <font>
      <b/>
      <sz val="9"/>
      <name val="Palatino"/>
      <family val="1"/>
    </font>
    <font>
      <sz val="9"/>
      <color indexed="21"/>
      <name val="Helvetica-Black"/>
    </font>
    <font>
      <sz val="9"/>
      <name val="Helvetica-Black"/>
    </font>
    <font>
      <sz val="8"/>
      <name val="HelveticaNeue ThinCond"/>
      <family val="2"/>
    </font>
    <font>
      <sz val="10"/>
      <color indexed="17"/>
      <name val="Times New Roman"/>
      <family val="1"/>
    </font>
    <font>
      <b/>
      <sz val="18"/>
      <color indexed="62"/>
      <name val="Cambria"/>
      <family val="2"/>
    </font>
    <font>
      <b/>
      <sz val="18"/>
      <color indexed="56"/>
      <name val="Cambria"/>
      <family val="2"/>
    </font>
    <font>
      <b/>
      <u/>
      <sz val="9.5"/>
      <color indexed="56"/>
      <name val="Arial"/>
      <family val="2"/>
    </font>
    <font>
      <b/>
      <u/>
      <sz val="9"/>
      <color indexed="56"/>
      <name val="Arial"/>
      <family val="2"/>
    </font>
    <font>
      <b/>
      <u/>
      <sz val="7.5"/>
      <color indexed="56"/>
      <name val="Arial"/>
      <family val="2"/>
    </font>
    <font>
      <b/>
      <sz val="11"/>
      <color indexed="8"/>
      <name val="Calibri"/>
      <family val="2"/>
    </font>
    <font>
      <sz val="10"/>
      <name val="Frutiger"/>
    </font>
    <font>
      <b/>
      <u/>
      <sz val="14"/>
      <name val="SWISS"/>
    </font>
    <font>
      <sz val="10"/>
      <name val="Geneva"/>
    </font>
    <font>
      <sz val="12"/>
      <name val="新細明體"/>
      <family val="1"/>
      <charset val="136"/>
    </font>
    <font>
      <sz val="12"/>
      <color indexed="60"/>
      <name val="Calibri"/>
      <family val="2"/>
      <charset val="136"/>
    </font>
    <font>
      <b/>
      <sz val="12"/>
      <color indexed="8"/>
      <name val="Calibri"/>
      <family val="2"/>
      <charset val="136"/>
    </font>
    <font>
      <sz val="12"/>
      <color indexed="20"/>
      <name val="Calibri"/>
      <family val="2"/>
      <charset val="136"/>
    </font>
    <font>
      <sz val="12"/>
      <color indexed="17"/>
      <name val="Calibri"/>
      <family val="2"/>
      <charset val="136"/>
    </font>
    <font>
      <b/>
      <sz val="18"/>
      <color indexed="56"/>
      <name val="Cambria"/>
      <family val="2"/>
      <charset val="136"/>
    </font>
    <font>
      <b/>
      <sz val="15"/>
      <color indexed="56"/>
      <name val="Calibri"/>
      <family val="2"/>
      <charset val="136"/>
    </font>
    <font>
      <b/>
      <sz val="13"/>
      <color indexed="56"/>
      <name val="Calibri"/>
      <family val="2"/>
      <charset val="136"/>
    </font>
    <font>
      <b/>
      <sz val="11"/>
      <color indexed="56"/>
      <name val="Calibri"/>
      <family val="2"/>
      <charset val="136"/>
    </font>
    <font>
      <b/>
      <sz val="12"/>
      <color indexed="9"/>
      <name val="Calibri"/>
      <family val="2"/>
      <charset val="136"/>
    </font>
    <font>
      <b/>
      <sz val="12"/>
      <color indexed="52"/>
      <name val="Calibri"/>
      <family val="2"/>
      <charset val="136"/>
    </font>
    <font>
      <i/>
      <sz val="12"/>
      <color indexed="23"/>
      <name val="Calibri"/>
      <family val="2"/>
      <charset val="136"/>
    </font>
    <font>
      <sz val="12"/>
      <color indexed="10"/>
      <name val="Calibri"/>
      <family val="2"/>
      <charset val="136"/>
    </font>
    <font>
      <sz val="12"/>
      <color indexed="62"/>
      <name val="Calibri"/>
      <family val="2"/>
      <charset val="136"/>
    </font>
    <font>
      <b/>
      <sz val="12"/>
      <color indexed="63"/>
      <name val="Calibri"/>
      <family val="2"/>
      <charset val="136"/>
    </font>
    <font>
      <sz val="12"/>
      <color indexed="52"/>
      <name val="Calibri"/>
      <family val="2"/>
      <charset val="136"/>
    </font>
    <font>
      <vertAlign val="superscript"/>
      <sz val="7"/>
      <name val="Arial"/>
      <family val="2"/>
    </font>
    <font>
      <i/>
      <sz val="8"/>
      <color theme="1"/>
      <name val="Arial"/>
      <family val="2"/>
    </font>
    <font>
      <i/>
      <sz val="10"/>
      <name val="Arial"/>
      <family val="2"/>
    </font>
    <font>
      <sz val="14"/>
      <name val="?? ??"/>
      <family val="1"/>
    </font>
    <font>
      <sz val="12"/>
      <name val="Arial"/>
      <family val="1"/>
      <charset val="128"/>
    </font>
    <font>
      <sz val="10"/>
      <name val="?? ?????"/>
      <family val="3"/>
      <charset val="128"/>
    </font>
    <font>
      <sz val="12"/>
      <color indexed="63"/>
      <name val="Times New Roman"/>
      <family val="2"/>
    </font>
    <font>
      <sz val="11"/>
      <color indexed="12"/>
      <name val="Calibri"/>
      <family val="2"/>
    </font>
    <font>
      <sz val="12"/>
      <color indexed="8"/>
      <name val="Times New Roman"/>
      <family val="2"/>
    </font>
    <font>
      <sz val="10"/>
      <color theme="0"/>
      <name val="Arial"/>
      <family val="2"/>
    </font>
    <font>
      <sz val="11"/>
      <color indexed="22"/>
      <name val="Calibri"/>
      <family val="2"/>
    </font>
    <font>
      <sz val="9"/>
      <name val="Tahoma"/>
      <family val="2"/>
    </font>
    <font>
      <sz val="12"/>
      <color indexed="20"/>
      <name val="Times New Roman"/>
      <family val="2"/>
    </font>
    <font>
      <sz val="10"/>
      <color rgb="FF9C0006"/>
      <name val="Arial"/>
      <family val="2"/>
    </font>
    <font>
      <b/>
      <sz val="12"/>
      <color indexed="61"/>
      <name val="Tahoma"/>
      <family val="2"/>
    </font>
    <font>
      <b/>
      <sz val="8"/>
      <name val="TimesNewRomanPS"/>
      <family val="1"/>
    </font>
    <font>
      <sz val="11"/>
      <name val="Times New Roman"/>
      <family val="1"/>
    </font>
    <font>
      <b/>
      <sz val="9"/>
      <color indexed="12"/>
      <name val="Tahoma"/>
      <family val="2"/>
    </font>
    <font>
      <b/>
      <sz val="12"/>
      <color indexed="52"/>
      <name val="Times New Roman"/>
      <family val="2"/>
    </font>
    <font>
      <b/>
      <sz val="10"/>
      <color rgb="FFFA7D00"/>
      <name val="Arial"/>
      <family val="2"/>
    </font>
    <font>
      <b/>
      <sz val="12"/>
      <color indexed="8"/>
      <name val="Times New Roman"/>
      <family val="2"/>
    </font>
    <font>
      <sz val="10"/>
      <color indexed="10"/>
      <name val="Arial"/>
      <family val="2"/>
    </font>
    <font>
      <b/>
      <sz val="10"/>
      <color indexed="9"/>
      <name val="ＭＳ ゴシック"/>
      <family val="3"/>
      <charset val="128"/>
    </font>
    <font>
      <b/>
      <sz val="8"/>
      <color indexed="9"/>
      <name val="ＭＳ ゴシック"/>
      <family val="3"/>
      <charset val="128"/>
    </font>
    <font>
      <b/>
      <sz val="8"/>
      <color indexed="8"/>
      <name val="ＭＳ ゴシック"/>
      <family val="3"/>
      <charset val="128"/>
    </font>
    <font>
      <b/>
      <sz val="9"/>
      <name val="Tahoma"/>
      <family val="2"/>
    </font>
    <font>
      <b/>
      <sz val="10"/>
      <name val="Tms Rmn"/>
    </font>
    <font>
      <sz val="8"/>
      <color indexed="8"/>
      <name val="Tahoma"/>
      <family val="2"/>
    </font>
    <font>
      <sz val="10"/>
      <color indexed="24"/>
      <name val="Arial"/>
      <family val="2"/>
    </font>
    <font>
      <sz val="10"/>
      <name val="Tms Rmn"/>
    </font>
    <font>
      <sz val="8"/>
      <color indexed="12"/>
      <name val="Arial"/>
      <family val="2"/>
    </font>
    <font>
      <b/>
      <sz val="10"/>
      <color indexed="12"/>
      <name val="Arial"/>
      <family val="2"/>
    </font>
    <font>
      <b/>
      <sz val="14"/>
      <color indexed="11"/>
      <name val="Arial"/>
      <family val="2"/>
    </font>
    <font>
      <b/>
      <sz val="10"/>
      <color indexed="10"/>
      <name val="Arial"/>
      <family val="2"/>
    </font>
    <font>
      <sz val="10"/>
      <name val="Optima"/>
    </font>
    <font>
      <b/>
      <sz val="10"/>
      <color indexed="12"/>
      <name val="Tms Rmn"/>
    </font>
    <font>
      <b/>
      <sz val="18"/>
      <name val="Arial"/>
      <family val="2"/>
    </font>
    <font>
      <b/>
      <sz val="10"/>
      <name val="Times"/>
      <family val="1"/>
    </font>
    <font>
      <b/>
      <sz val="10"/>
      <name val="Tahoma"/>
      <family val="2"/>
    </font>
    <font>
      <u/>
      <sz val="12"/>
      <name val="Tahoma"/>
      <family val="2"/>
    </font>
    <font>
      <u/>
      <sz val="11"/>
      <name val="Tahoma"/>
      <family val="2"/>
    </font>
    <font>
      <u/>
      <sz val="10"/>
      <name val="Tahoma"/>
      <family val="2"/>
    </font>
    <font>
      <u/>
      <sz val="9"/>
      <name val="Tahoma"/>
      <family val="2"/>
    </font>
    <font>
      <b/>
      <sz val="20"/>
      <name val="Arial"/>
      <family val="2"/>
    </font>
    <font>
      <b/>
      <sz val="8"/>
      <name val="Helv"/>
      <family val="2"/>
    </font>
    <font>
      <b/>
      <i/>
      <sz val="13"/>
      <color indexed="9"/>
      <name val="IQE Garamond I Cd"/>
    </font>
    <font>
      <b/>
      <sz val="11"/>
      <color indexed="62"/>
      <name val="Arial"/>
      <family val="2"/>
    </font>
    <font>
      <u/>
      <sz val="10"/>
      <color indexed="12"/>
      <name val="Geneva"/>
    </font>
    <font>
      <sz val="10"/>
      <color indexed="62"/>
      <name val="Arial"/>
      <family val="2"/>
    </font>
    <font>
      <b/>
      <sz val="9"/>
      <color indexed="63"/>
      <name val="Tahoma"/>
      <family val="2"/>
    </font>
    <font>
      <b/>
      <sz val="10"/>
      <color indexed="8"/>
      <name val="ＭＳ ゴシック"/>
      <family val="3"/>
      <charset val="128"/>
    </font>
    <font>
      <b/>
      <sz val="12"/>
      <color indexed="20"/>
      <name val="Tahoma"/>
      <family val="2"/>
    </font>
    <font>
      <b/>
      <sz val="10"/>
      <name val="Times New Roman"/>
      <family val="1"/>
    </font>
    <font>
      <sz val="8"/>
      <color theme="1"/>
      <name val="Tahoma"/>
      <family val="2"/>
    </font>
    <font>
      <sz val="12"/>
      <color indexed="12"/>
      <name val="Tms Rmn"/>
    </font>
    <font>
      <sz val="12"/>
      <color indexed="10"/>
      <name val="Tms Rmn"/>
    </font>
    <font>
      <sz val="10"/>
      <color indexed="8"/>
      <name val="_x001b_$B#M#S_x001b_(B _x001b_$B%4%7%C%/_x001b_(B"/>
      <family val="1"/>
    </font>
    <font>
      <b/>
      <i/>
      <sz val="10"/>
      <color indexed="8"/>
      <name val="_x001b_$B#M#S_x001b_(B _x001b_$B%4%7%C%/_x001b_(B"/>
      <family val="1"/>
    </font>
    <font>
      <b/>
      <sz val="10"/>
      <color indexed="9"/>
      <name val="_x001b_$B#M#S_x001b_(B _x001b_$B%4%7%C%/_x001b_(B"/>
      <family val="1"/>
    </font>
    <font>
      <b/>
      <sz val="10"/>
      <color indexed="17"/>
      <name val="_x001b_$B#M#S_x001b_(B _x001b_$B%4%7%C%/_x001b_(B"/>
      <family val="1"/>
    </font>
    <font>
      <b/>
      <sz val="16"/>
      <color indexed="13"/>
      <name val="_x001b_$B#M#S_x001b_(B _x001b_$B%4%7%C%/_x001b_(B"/>
      <family val="1"/>
    </font>
    <font>
      <b/>
      <sz val="14"/>
      <color indexed="9"/>
      <name val="Arial"/>
      <family val="2"/>
    </font>
    <font>
      <sz val="8"/>
      <name val="Tahoma"/>
      <family val="2"/>
    </font>
    <font>
      <b/>
      <sz val="8"/>
      <name val="Tahoma"/>
      <family val="2"/>
    </font>
    <font>
      <b/>
      <u/>
      <sz val="8"/>
      <color indexed="56"/>
      <name val="Tahoma"/>
      <family val="2"/>
    </font>
    <font>
      <b/>
      <sz val="12"/>
      <name val="Tahoma"/>
      <family val="2"/>
    </font>
    <font>
      <b/>
      <sz val="13"/>
      <name val="Tahoma"/>
      <family val="2"/>
    </font>
    <font>
      <b/>
      <sz val="14"/>
      <name val="Tahoma"/>
      <family val="2"/>
    </font>
    <font>
      <b/>
      <sz val="12"/>
      <color indexed="8"/>
      <name val="ＭＳ ゴシック"/>
      <family val="3"/>
      <charset val="128"/>
    </font>
    <font>
      <b/>
      <sz val="12"/>
      <color indexed="9"/>
      <name val="Arial"/>
      <family val="2"/>
    </font>
    <font>
      <sz val="8"/>
      <color indexed="8"/>
      <name val="ＭＳ ゴシック"/>
      <family val="3"/>
      <charset val="128"/>
    </font>
    <font>
      <sz val="8"/>
      <color indexed="12"/>
      <name val="ＭＳ ゴシック"/>
      <family val="3"/>
      <charset val="128"/>
    </font>
    <font>
      <b/>
      <sz val="13"/>
      <color indexed="8"/>
      <name val="Arial"/>
      <family val="2"/>
    </font>
    <font>
      <b/>
      <u/>
      <sz val="10"/>
      <name val="Tahoma"/>
      <family val="2"/>
    </font>
    <font>
      <sz val="10"/>
      <color indexed="57"/>
      <name val="Arial"/>
      <family val="2"/>
    </font>
    <font>
      <b/>
      <sz val="11"/>
      <name val="Tahoma"/>
      <family val="2"/>
    </font>
    <font>
      <b/>
      <sz val="17"/>
      <name val="Helvetica"/>
      <family val="2"/>
    </font>
    <font>
      <b/>
      <sz val="11"/>
      <color indexed="23"/>
      <name val="Helvetic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sz val="10"/>
      <color indexed="22"/>
      <name val="Arial"/>
      <family val="2"/>
    </font>
    <font>
      <sz val="10"/>
      <name val="Frutiger"/>
      <family val="2"/>
    </font>
    <font>
      <sz val="8"/>
      <color indexed="8"/>
      <name val="Wingdings"/>
      <charset val="2"/>
    </font>
    <font>
      <sz val="14"/>
      <name val="ＭＳ 明朝"/>
      <family val="1"/>
      <charset val="128"/>
    </font>
    <font>
      <sz val="10"/>
      <name val="ＭＳ Ｐゴシック"/>
      <family val="3"/>
      <charset val="128"/>
    </font>
    <font>
      <i/>
      <sz val="7"/>
      <color theme="1"/>
      <name val="Arial"/>
      <family val="2"/>
    </font>
    <font>
      <i/>
      <vertAlign val="superscript"/>
      <sz val="7"/>
      <color theme="1"/>
      <name val="Arial"/>
      <family val="2"/>
    </font>
    <font>
      <b/>
      <i/>
      <sz val="7"/>
      <name val="Arial"/>
      <family val="2"/>
    </font>
  </fonts>
  <fills count="121">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theme="0"/>
        <bgColor indexed="64"/>
      </patternFill>
    </fill>
    <fill>
      <patternFill patternType="solid">
        <fgColor theme="3"/>
        <bgColor indexed="64"/>
      </patternFill>
    </fill>
    <fill>
      <patternFill patternType="solid">
        <fgColor rgb="FFCCFFCC"/>
        <bgColor indexed="64"/>
      </patternFill>
    </fill>
    <fill>
      <patternFill patternType="solid">
        <fgColor indexed="42"/>
        <bgColor indexed="64"/>
      </patternFill>
    </fill>
    <fill>
      <patternFill patternType="solid">
        <fgColor theme="0" tint="-0.34998626667073579"/>
        <bgColor indexed="64"/>
      </patternFill>
    </fill>
    <fill>
      <patternFill patternType="solid">
        <fgColor indexed="22"/>
        <bgColor indexed="64"/>
      </patternFill>
    </fill>
    <fill>
      <patternFill patternType="solid">
        <fgColor rgb="FFFFFF99"/>
        <bgColor indexed="64"/>
      </patternFill>
    </fill>
    <fill>
      <patternFill patternType="solid">
        <fgColor indexed="55"/>
        <bgColor indexed="64"/>
      </patternFill>
    </fill>
    <fill>
      <patternFill patternType="solid">
        <fgColor indexed="44"/>
      </patternFill>
    </fill>
    <fill>
      <patternFill patternType="solid">
        <fgColor indexed="31"/>
      </patternFill>
    </fill>
    <fill>
      <patternFill patternType="solid">
        <fgColor indexed="9"/>
      </patternFill>
    </fill>
    <fill>
      <patternFill patternType="solid">
        <fgColor indexed="29"/>
      </patternFill>
    </fill>
    <fill>
      <patternFill patternType="solid">
        <fgColor indexed="45"/>
      </patternFill>
    </fill>
    <fill>
      <patternFill patternType="solid">
        <fgColor indexed="47"/>
      </patternFill>
    </fill>
    <fill>
      <patternFill patternType="solid">
        <fgColor indexed="37"/>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1"/>
      </patternFill>
    </fill>
    <fill>
      <patternFill patternType="solid">
        <fgColor indexed="22"/>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53"/>
      </patternFill>
    </fill>
    <fill>
      <patternFill patternType="solid">
        <fgColor indexed="36"/>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19"/>
      </patternFill>
    </fill>
    <fill>
      <patternFill patternType="solid">
        <fgColor indexed="57"/>
      </patternFill>
    </fill>
    <fill>
      <patternFill patternType="solid">
        <fgColor indexed="54"/>
      </patternFill>
    </fill>
    <fill>
      <patternFill patternType="solid">
        <fgColor indexed="18"/>
        <bgColor indexed="8"/>
      </patternFill>
    </fill>
    <fill>
      <patternFill patternType="solid">
        <fgColor indexed="39"/>
        <bgColor indexed="64"/>
      </patternFill>
    </fill>
    <fill>
      <patternFill patternType="solid">
        <fgColor indexed="26"/>
        <bgColor indexed="64"/>
      </patternFill>
    </fill>
    <fill>
      <patternFill patternType="solid">
        <fgColor indexed="23"/>
      </patternFill>
    </fill>
    <fill>
      <patternFill patternType="solid">
        <fgColor indexed="55"/>
      </patternFill>
    </fill>
    <fill>
      <patternFill patternType="solid">
        <fgColor indexed="27"/>
        <bgColor indexed="64"/>
      </patternFill>
    </fill>
    <fill>
      <patternFill patternType="mediumGray">
        <fgColor indexed="22"/>
      </patternFill>
    </fill>
    <fill>
      <patternFill patternType="solid">
        <fgColor indexed="43"/>
        <bgColor indexed="64"/>
      </patternFill>
    </fill>
    <fill>
      <patternFill patternType="solid">
        <fgColor indexed="8"/>
        <bgColor indexed="64"/>
      </patternFill>
    </fill>
    <fill>
      <patternFill patternType="solid">
        <fgColor indexed="16"/>
      </patternFill>
    </fill>
    <fill>
      <patternFill patternType="solid">
        <fgColor indexed="17"/>
      </patternFill>
    </fill>
    <fill>
      <patternFill patternType="solid">
        <fgColor indexed="48"/>
      </patternFill>
    </fill>
    <fill>
      <patternFill patternType="solid">
        <fgColor indexed="65"/>
        <bgColor indexed="64"/>
      </patternFill>
    </fill>
    <fill>
      <patternFill patternType="solid">
        <fgColor indexed="18"/>
      </patternFill>
    </fill>
    <fill>
      <patternFill patternType="solid">
        <fgColor indexed="63"/>
      </patternFill>
    </fill>
    <fill>
      <patternFill patternType="gray125">
        <fgColor indexed="10"/>
      </patternFill>
    </fill>
    <fill>
      <patternFill patternType="solid">
        <fgColor indexed="23"/>
        <bgColor indexed="64"/>
      </patternFill>
    </fill>
    <fill>
      <patternFill patternType="solid">
        <fgColor indexed="65"/>
        <bgColor indexed="8"/>
      </patternFill>
    </fill>
    <fill>
      <patternFill patternType="solid">
        <fgColor indexed="22"/>
        <bgColor indexed="8"/>
      </patternFill>
    </fill>
    <fill>
      <patternFill patternType="solid">
        <fgColor indexed="22"/>
        <bgColor indexed="55"/>
      </patternFill>
    </fill>
    <fill>
      <patternFill patternType="solid">
        <fgColor indexed="9"/>
        <bgColor indexed="64"/>
      </patternFill>
    </fill>
    <fill>
      <patternFill patternType="solid">
        <fgColor indexed="21"/>
        <bgColor indexed="64"/>
      </patternFill>
    </fill>
    <fill>
      <patternFill patternType="solid">
        <fgColor indexed="13"/>
        <bgColor indexed="64"/>
      </patternFill>
    </fill>
    <fill>
      <patternFill patternType="solid">
        <fgColor indexed="44"/>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41"/>
        <bgColor indexed="64"/>
      </patternFill>
    </fill>
    <fill>
      <patternFill patternType="solid">
        <fgColor indexed="40"/>
        <bgColor indexed="64"/>
      </patternFill>
    </fill>
    <fill>
      <patternFill patternType="solid">
        <fgColor indexed="16"/>
        <bgColor indexed="64"/>
      </patternFill>
    </fill>
    <fill>
      <patternFill patternType="solid">
        <fgColor theme="0" tint="-0.249977111117893"/>
        <bgColor indexed="64"/>
      </patternFill>
    </fill>
    <fill>
      <patternFill patternType="solid">
        <fgColor rgb="FFFFC7CE"/>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ill>
    <fill>
      <patternFill patternType="solid">
        <fgColor indexed="14"/>
      </patternFill>
    </fill>
    <fill>
      <patternFill patternType="solid">
        <fgColor indexed="8"/>
      </patternFill>
    </fill>
    <fill>
      <patternFill patternType="solid">
        <fgColor indexed="62"/>
        <bgColor indexed="64"/>
      </patternFill>
    </fill>
    <fill>
      <patternFill patternType="solid">
        <fgColor indexed="46"/>
        <bgColor indexed="64"/>
      </patternFill>
    </fill>
    <fill>
      <patternFill patternType="solid">
        <fgColor indexed="12"/>
      </patternFill>
    </fill>
    <fill>
      <patternFill patternType="solid">
        <fgColor indexed="26"/>
        <bgColor indexed="8"/>
      </patternFill>
    </fill>
    <fill>
      <patternFill patternType="darkGray">
        <fgColor indexed="22"/>
      </patternFill>
    </fill>
    <fill>
      <patternFill patternType="solid">
        <fgColor indexed="34"/>
        <bgColor indexed="64"/>
      </patternFill>
    </fill>
    <fill>
      <patternFill patternType="gray0625">
        <fgColor indexed="31"/>
        <bgColor indexed="22"/>
      </patternFill>
    </fill>
    <fill>
      <patternFill patternType="lightGray">
        <fgColor indexed="11"/>
        <bgColor indexed="9"/>
      </patternFill>
    </fill>
    <fill>
      <patternFill patternType="solid">
        <fgColor indexed="13"/>
      </patternFill>
    </fill>
    <fill>
      <patternFill patternType="gray0625">
        <fgColor indexed="31"/>
        <bgColor indexed="63"/>
      </patternFill>
    </fill>
    <fill>
      <patternFill patternType="mediumGray">
        <fgColor indexed="45"/>
        <bgColor indexed="9"/>
      </patternFill>
    </fill>
    <fill>
      <patternFill patternType="lightGray">
        <fgColor indexed="45"/>
        <bgColor indexed="9"/>
      </patternFill>
    </fill>
    <fill>
      <patternFill patternType="solid">
        <fgColor indexed="15"/>
      </patternFill>
    </fill>
    <fill>
      <patternFill patternType="gray0625">
        <fgColor indexed="31"/>
        <bgColor indexed="47"/>
      </patternFill>
    </fill>
    <fill>
      <patternFill patternType="solid">
        <fgColor rgb="FFBFBFBF"/>
        <bgColor indexed="64"/>
      </patternFill>
    </fill>
    <fill>
      <patternFill patternType="solid">
        <fgColor rgb="FFFFC000"/>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hair">
        <color indexed="8"/>
      </top>
      <bottom style="hair">
        <color indexed="8"/>
      </bottom>
      <diagonal/>
    </border>
    <border>
      <left/>
      <right/>
      <top/>
      <bottom style="medium">
        <color indexed="18"/>
      </bottom>
      <diagonal/>
    </border>
    <border>
      <left style="medium">
        <color indexed="22"/>
      </left>
      <right style="medium">
        <color indexed="22"/>
      </right>
      <top style="medium">
        <color indexed="22"/>
      </top>
      <bottom style="medium">
        <color indexed="22"/>
      </bottom>
      <diagonal/>
    </border>
    <border>
      <left style="medium">
        <color indexed="18"/>
      </left>
      <right style="medium">
        <color indexed="18"/>
      </right>
      <top style="medium">
        <color indexed="18"/>
      </top>
      <bottom style="medium">
        <color indexed="18"/>
      </bottom>
      <diagonal/>
    </border>
    <border>
      <left style="thin">
        <color indexed="64"/>
      </left>
      <right style="thin">
        <color indexed="64"/>
      </right>
      <top style="thin">
        <color indexed="64"/>
      </top>
      <bottom style="thin">
        <color indexed="64"/>
      </bottom>
      <diagonal/>
    </border>
    <border>
      <left style="thin">
        <color indexed="31"/>
      </left>
      <right style="thin">
        <color indexed="31"/>
      </right>
      <top style="thin">
        <color indexed="31"/>
      </top>
      <bottom style="thin">
        <color indexed="3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dotted">
        <color indexed="64"/>
      </bottom>
      <diagonal/>
    </border>
    <border>
      <left style="thin">
        <color indexed="64"/>
      </left>
      <right style="double">
        <color indexed="64"/>
      </right>
      <top style="thin">
        <color indexed="64"/>
      </top>
      <bottom style="thin">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style="thin">
        <color indexed="64"/>
      </left>
      <right/>
      <top/>
      <bottom/>
      <diagonal/>
    </border>
    <border>
      <left style="thin">
        <color indexed="64"/>
      </left>
      <right/>
      <top/>
      <bottom style="thin">
        <color indexed="64"/>
      </bottom>
      <diagonal/>
    </border>
    <border>
      <left/>
      <right/>
      <top/>
      <bottom style="double">
        <color indexed="10"/>
      </bottom>
      <diagonal/>
    </border>
    <border>
      <left/>
      <right/>
      <top/>
      <bottom style="double">
        <color indexed="52"/>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20"/>
      </left>
      <right style="thin">
        <color indexed="20"/>
      </right>
      <top style="thin">
        <color indexed="20"/>
      </top>
      <bottom style="thin">
        <color indexed="20"/>
      </bottom>
      <diagonal/>
    </border>
    <border>
      <left style="medium">
        <color indexed="64"/>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26"/>
      </left>
      <right style="thin">
        <color indexed="26"/>
      </right>
      <top style="thin">
        <color indexed="26"/>
      </top>
      <bottom style="thin">
        <color indexed="26"/>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auto="1"/>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8"/>
      </bottom>
      <diagonal/>
    </border>
    <border>
      <left/>
      <right/>
      <top style="thin">
        <color indexed="8"/>
      </top>
      <bottom style="double">
        <color indexed="8"/>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medium">
        <color indexed="64"/>
      </left>
      <right style="thin">
        <color indexed="64"/>
      </right>
      <top/>
      <bottom/>
      <diagonal/>
    </border>
    <border>
      <left/>
      <right/>
      <top/>
      <bottom style="hair">
        <color indexed="22"/>
      </bottom>
      <diagonal/>
    </border>
    <border>
      <left/>
      <right/>
      <top/>
      <bottom style="medium">
        <color indexed="4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22"/>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49"/>
      </top>
      <bottom style="double">
        <color indexed="49"/>
      </bottom>
      <diagonal/>
    </border>
  </borders>
  <cellStyleXfs count="11281">
    <xf numFmtId="0" fontId="0" fillId="0" borderId="0"/>
    <xf numFmtId="0" fontId="1" fillId="0" borderId="0"/>
    <xf numFmtId="0" fontId="13" fillId="0" borderId="0" applyProtection="0"/>
    <xf numFmtId="0" fontId="15" fillId="0" borderId="0"/>
    <xf numFmtId="0" fontId="17" fillId="0" borderId="0"/>
    <xf numFmtId="0" fontId="18" fillId="0" borderId="0"/>
    <xf numFmtId="0" fontId="20" fillId="0" borderId="5">
      <alignment horizontal="center"/>
    </xf>
    <xf numFmtId="15" fontId="20" fillId="0" borderId="0">
      <alignment horizontal="right"/>
    </xf>
    <xf numFmtId="0" fontId="20" fillId="0" borderId="5"/>
    <xf numFmtId="0" fontId="20" fillId="0" borderId="5">
      <alignment horizontal="right"/>
    </xf>
    <xf numFmtId="0" fontId="20" fillId="0" borderId="0"/>
    <xf numFmtId="164" fontId="22" fillId="0" borderId="0">
      <alignment horizontal="right"/>
    </xf>
    <xf numFmtId="0" fontId="22" fillId="0" borderId="0"/>
    <xf numFmtId="164" fontId="21" fillId="13" borderId="0">
      <alignment horizontal="right"/>
    </xf>
    <xf numFmtId="164" fontId="21" fillId="0" borderId="0">
      <alignment horizontal="right"/>
    </xf>
    <xf numFmtId="165" fontId="22" fillId="13" borderId="0">
      <alignment horizontal="right"/>
    </xf>
    <xf numFmtId="165" fontId="22" fillId="0" borderId="0">
      <alignment horizontal="right"/>
    </xf>
    <xf numFmtId="164" fontId="22" fillId="13" borderId="0">
      <alignment horizontal="right"/>
    </xf>
    <xf numFmtId="166" fontId="21" fillId="0" borderId="0">
      <alignment horizontal="right"/>
    </xf>
    <xf numFmtId="0" fontId="22" fillId="0" borderId="5"/>
    <xf numFmtId="166" fontId="21" fillId="13" borderId="0">
      <alignment horizontal="right"/>
    </xf>
    <xf numFmtId="167" fontId="21" fillId="13" borderId="0">
      <alignment horizontal="right"/>
    </xf>
    <xf numFmtId="167" fontId="21" fillId="0" borderId="0">
      <alignment horizontal="right"/>
    </xf>
    <xf numFmtId="165" fontId="22" fillId="13" borderId="5">
      <alignment horizontal="right"/>
    </xf>
    <xf numFmtId="165" fontId="22" fillId="0" borderId="5">
      <alignment horizontal="right"/>
    </xf>
    <xf numFmtId="168" fontId="21" fillId="13" borderId="0">
      <alignment horizontal="right"/>
    </xf>
    <xf numFmtId="168" fontId="21" fillId="0" borderId="0">
      <alignment horizontal="right"/>
    </xf>
    <xf numFmtId="0" fontId="23" fillId="0" borderId="0">
      <alignment vertical="top"/>
      <protection locked="0"/>
    </xf>
    <xf numFmtId="0" fontId="25" fillId="0" borderId="0">
      <alignment vertical="top" wrapText="1"/>
      <protection locked="0"/>
    </xf>
    <xf numFmtId="0" fontId="20" fillId="0" borderId="0">
      <alignment horizontal="center"/>
    </xf>
    <xf numFmtId="0" fontId="20" fillId="0" borderId="5">
      <alignment horizontal="center"/>
    </xf>
    <xf numFmtId="165" fontId="21" fillId="13" borderId="0">
      <alignment horizontal="right"/>
    </xf>
    <xf numFmtId="0" fontId="22" fillId="0" borderId="0">
      <alignment horizontal="center"/>
    </xf>
    <xf numFmtId="165" fontId="21" fillId="13" borderId="5">
      <alignment horizontal="right"/>
    </xf>
    <xf numFmtId="0" fontId="22" fillId="0" borderId="5">
      <alignment horizontal="center"/>
    </xf>
    <xf numFmtId="0" fontId="20" fillId="15" borderId="8"/>
    <xf numFmtId="165" fontId="22" fillId="15" borderId="8">
      <alignment horizontal="right"/>
    </xf>
    <xf numFmtId="165" fontId="21" fillId="15" borderId="8">
      <alignment horizontal="right"/>
    </xf>
    <xf numFmtId="0" fontId="22" fillId="15" borderId="8">
      <alignment horizontal="center"/>
    </xf>
    <xf numFmtId="164" fontId="22" fillId="0" borderId="5">
      <alignment horizontal="right"/>
    </xf>
    <xf numFmtId="0" fontId="26" fillId="0" borderId="0"/>
    <xf numFmtId="0" fontId="22" fillId="0" borderId="8">
      <alignment horizontal="center"/>
    </xf>
    <xf numFmtId="0" fontId="20" fillId="0" borderId="8"/>
    <xf numFmtId="164" fontId="22" fillId="15" borderId="8">
      <alignment horizontal="right"/>
    </xf>
    <xf numFmtId="43" fontId="13" fillId="0" borderId="0" applyFont="0" applyFill="0" applyBorder="0" applyAlignment="0" applyProtection="0"/>
    <xf numFmtId="167" fontId="22" fillId="0" borderId="0">
      <alignment horizontal="right"/>
    </xf>
    <xf numFmtId="170" fontId="22" fillId="0" borderId="0">
      <alignment horizontal="right"/>
    </xf>
    <xf numFmtId="166" fontId="22" fillId="0" borderId="0">
      <alignment horizontal="right"/>
    </xf>
    <xf numFmtId="0" fontId="13" fillId="0" borderId="0"/>
    <xf numFmtId="171" fontId="30" fillId="0" borderId="0" applyFont="0" applyFill="0" applyBorder="0" applyAlignment="0" applyProtection="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31" fillId="0" borderId="0">
      <alignment vertical="top"/>
    </xf>
    <xf numFmtId="0" fontId="13" fillId="0" borderId="0"/>
    <xf numFmtId="0" fontId="13" fillId="0" borderId="0"/>
    <xf numFmtId="0" fontId="13" fillId="0" borderId="0" applyFont="0" applyFill="0" applyBorder="0" applyAlignment="0" applyProtection="0"/>
    <xf numFmtId="0" fontId="31" fillId="0" borderId="0">
      <alignment vertical="top"/>
    </xf>
    <xf numFmtId="0" fontId="31" fillId="0" borderId="0">
      <alignment vertical="top"/>
    </xf>
    <xf numFmtId="0" fontId="31" fillId="0" borderId="0">
      <alignment vertical="top"/>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31" fillId="0" borderId="0">
      <alignment vertical="top"/>
    </xf>
    <xf numFmtId="0" fontId="13" fillId="0" borderId="0" applyFont="0" applyFill="0" applyBorder="0" applyAlignment="0" applyProtection="0"/>
    <xf numFmtId="0" fontId="13" fillId="0" borderId="0" applyFont="0" applyFill="0" applyBorder="0" applyAlignment="0" applyProtection="0"/>
    <xf numFmtId="0" fontId="31" fillId="0" borderId="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31" fillId="0" borderId="0">
      <alignment vertical="top"/>
    </xf>
    <xf numFmtId="0" fontId="32" fillId="0" borderId="11" applyNumberFormat="0" applyFill="0" applyAlignment="0" applyProtection="0"/>
    <xf numFmtId="0" fontId="33" fillId="0" borderId="12" applyNumberFormat="0" applyFill="0" applyProtection="0">
      <alignment horizontal="center"/>
    </xf>
    <xf numFmtId="0" fontId="34" fillId="0" borderId="0" applyNumberFormat="0" applyFill="0" applyBorder="0" applyProtection="0">
      <alignment horizontal="left"/>
    </xf>
    <xf numFmtId="0" fontId="13" fillId="0" borderId="0"/>
    <xf numFmtId="0" fontId="13" fillId="0" borderId="0"/>
    <xf numFmtId="172" fontId="35" fillId="0" borderId="0" applyFont="0" applyFill="0" applyBorder="0" applyAlignment="0" applyProtection="0"/>
    <xf numFmtId="173" fontId="35" fillId="0" borderId="0" applyFont="0" applyFill="0" applyBorder="0" applyAlignment="0" applyProtection="0"/>
    <xf numFmtId="0" fontId="35" fillId="0" borderId="0"/>
    <xf numFmtId="0" fontId="36" fillId="16" borderId="0" applyNumberFormat="0" applyBorder="0" applyAlignment="0" applyProtection="0"/>
    <xf numFmtId="0" fontId="36" fillId="1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6" fillId="18" borderId="0" applyNumberFormat="0" applyBorder="0" applyAlignment="0" applyProtection="0"/>
    <xf numFmtId="0" fontId="36"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6" fillId="21" borderId="0" applyNumberFormat="0" applyBorder="0" applyAlignment="0" applyProtection="0"/>
    <xf numFmtId="0" fontId="36"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6" fillId="17" borderId="0" applyNumberFormat="0" applyBorder="0" applyAlignment="0" applyProtection="0"/>
    <xf numFmtId="0" fontId="3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6" fillId="22"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6" fillId="18" borderId="0" applyNumberFormat="0" applyBorder="0" applyAlignment="0" applyProtection="0"/>
    <xf numFmtId="0" fontId="36"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6" fillId="18"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6" fillId="27" borderId="0" applyNumberFormat="0" applyBorder="0" applyAlignment="0" applyProtection="0"/>
    <xf numFmtId="0" fontId="36" fillId="2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6" fillId="27" borderId="0" applyNumberFormat="0" applyBorder="0" applyAlignment="0" applyProtection="0"/>
    <xf numFmtId="0" fontId="36" fillId="23" borderId="0" applyNumberFormat="0" applyBorder="0" applyAlignment="0" applyProtection="0"/>
    <xf numFmtId="0" fontId="36" fillId="2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1" borderId="0" applyNumberFormat="0" applyBorder="0" applyAlignment="0" applyProtection="0"/>
    <xf numFmtId="0" fontId="36" fillId="26" borderId="0" applyNumberFormat="0" applyBorder="0" applyAlignment="0" applyProtection="0"/>
    <xf numFmtId="0" fontId="36" fillId="1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6" fillId="28" borderId="0" applyNumberFormat="0" applyBorder="0" applyAlignment="0" applyProtection="0"/>
    <xf numFmtId="0" fontId="3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6" fillId="28"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6" fillId="21" borderId="0" applyNumberFormat="0" applyBorder="0" applyAlignment="0" applyProtection="0"/>
    <xf numFmtId="0" fontId="36" fillId="1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6" fillId="26"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6" fillId="17" borderId="0" applyNumberFormat="0" applyBorder="0" applyAlignment="0" applyProtection="0"/>
    <xf numFmtId="0" fontId="36"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6" fillId="26" borderId="0" applyNumberFormat="0" applyBorder="0" applyAlignment="0" applyProtection="0"/>
    <xf numFmtId="0" fontId="36" fillId="20" borderId="0" applyNumberFormat="0" applyBorder="0" applyAlignment="0" applyProtection="0"/>
    <xf numFmtId="0" fontId="36" fillId="2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6" fillId="28" borderId="0" applyNumberFormat="0" applyBorder="0" applyAlignment="0" applyProtection="0"/>
    <xf numFmtId="0" fontId="36"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6" fillId="28" borderId="0" applyNumberFormat="0" applyBorder="0" applyAlignment="0" applyProtection="0"/>
    <xf numFmtId="0" fontId="36" fillId="26" borderId="0" applyNumberFormat="0" applyBorder="0" applyAlignment="0" applyProtection="0"/>
    <xf numFmtId="0" fontId="36" fillId="1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6" fillId="23" borderId="0" applyNumberFormat="0" applyBorder="0" applyAlignment="0" applyProtection="0"/>
    <xf numFmtId="0" fontId="36" fillId="3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6" fillId="21" borderId="0" applyNumberFormat="0" applyBorder="0" applyAlignment="0" applyProtection="0"/>
    <xf numFmtId="0" fontId="3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6" fillId="21"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30" borderId="0" applyNumberFormat="0" applyBorder="0" applyAlignment="0" applyProtection="0"/>
    <xf numFmtId="0" fontId="37" fillId="25" borderId="0" applyNumberFormat="0" applyBorder="0" applyAlignment="0" applyProtection="0"/>
    <xf numFmtId="0" fontId="37" fillId="16" borderId="0" applyNumberFormat="0" applyBorder="0" applyAlignment="0" applyProtection="0"/>
    <xf numFmtId="0" fontId="37" fillId="31" borderId="0" applyNumberFormat="0" applyBorder="0" applyAlignment="0" applyProtection="0"/>
    <xf numFmtId="0" fontId="38" fillId="26" borderId="0" applyNumberFormat="0" applyBorder="0" applyAlignment="0" applyProtection="0"/>
    <xf numFmtId="0" fontId="38" fillId="32" borderId="0" applyNumberFormat="0" applyBorder="0" applyAlignment="0" applyProtection="0"/>
    <xf numFmtId="0" fontId="10" fillId="26"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10" fillId="26"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10" fillId="26" borderId="0" applyNumberFormat="0" applyBorder="0" applyAlignment="0" applyProtection="0"/>
    <xf numFmtId="0" fontId="38" fillId="34" borderId="0" applyNumberFormat="0" applyBorder="0" applyAlignment="0" applyProtection="0"/>
    <xf numFmtId="0" fontId="38" fillId="19" borderId="0" applyNumberFormat="0" applyBorder="0" applyAlignment="0" applyProtection="0"/>
    <xf numFmtId="0" fontId="10" fillId="34"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10" fillId="34" borderId="0" applyNumberFormat="0" applyBorder="0" applyAlignment="0" applyProtection="0"/>
    <xf numFmtId="0" fontId="38" fillId="34" borderId="0" applyNumberFormat="0" applyBorder="0" applyAlignment="0" applyProtection="0"/>
    <xf numFmtId="0" fontId="10" fillId="34" borderId="0" applyNumberFormat="0" applyBorder="0" applyAlignment="0" applyProtection="0"/>
    <xf numFmtId="0" fontId="38" fillId="31" borderId="0" applyNumberFormat="0" applyBorder="0" applyAlignment="0" applyProtection="0"/>
    <xf numFmtId="0" fontId="38" fillId="30" borderId="0" applyNumberFormat="0" applyBorder="0" applyAlignment="0" applyProtection="0"/>
    <xf numFmtId="0" fontId="10" fillId="31"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10" fillId="31" borderId="0" applyNumberFormat="0" applyBorder="0" applyAlignment="0" applyProtection="0"/>
    <xf numFmtId="0" fontId="38" fillId="17" borderId="0" applyNumberFormat="0" applyBorder="0" applyAlignment="0" applyProtection="0"/>
    <xf numFmtId="0" fontId="38" fillId="31" borderId="0" applyNumberFormat="0" applyBorder="0" applyAlignment="0" applyProtection="0"/>
    <xf numFmtId="0" fontId="10" fillId="31" borderId="0" applyNumberFormat="0" applyBorder="0" applyAlignment="0" applyProtection="0"/>
    <xf numFmtId="0" fontId="38" fillId="20" borderId="0" applyNumberFormat="0" applyBorder="0" applyAlignment="0" applyProtection="0"/>
    <xf numFmtId="0" fontId="38" fillId="35" borderId="0" applyNumberFormat="0" applyBorder="0" applyAlignment="0" applyProtection="0"/>
    <xf numFmtId="0" fontId="10" fillId="20"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10" fillId="20" borderId="0" applyNumberFormat="0" applyBorder="0" applyAlignment="0" applyProtection="0"/>
    <xf numFmtId="0" fontId="38" fillId="28" borderId="0" applyNumberFormat="0" applyBorder="0" applyAlignment="0" applyProtection="0"/>
    <xf numFmtId="0" fontId="38" fillId="20" borderId="0" applyNumberFormat="0" applyBorder="0" applyAlignment="0" applyProtection="0"/>
    <xf numFmtId="0" fontId="10" fillId="20" borderId="0" applyNumberFormat="0" applyBorder="0" applyAlignment="0" applyProtection="0"/>
    <xf numFmtId="0" fontId="38" fillId="26" borderId="0" applyNumberFormat="0" applyBorder="0" applyAlignment="0" applyProtection="0"/>
    <xf numFmtId="0" fontId="38" fillId="33" borderId="0" applyNumberFormat="0" applyBorder="0" applyAlignment="0" applyProtection="0"/>
    <xf numFmtId="0" fontId="10" fillId="26"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10" fillId="26" borderId="0" applyNumberFormat="0" applyBorder="0" applyAlignment="0" applyProtection="0"/>
    <xf numFmtId="0" fontId="38" fillId="26" borderId="0" applyNumberFormat="0" applyBorder="0" applyAlignment="0" applyProtection="0"/>
    <xf numFmtId="0" fontId="10" fillId="26" borderId="0" applyNumberFormat="0" applyBorder="0" applyAlignment="0" applyProtection="0"/>
    <xf numFmtId="0" fontId="38" fillId="19" borderId="0" applyNumberFormat="0" applyBorder="0" applyAlignment="0" applyProtection="0"/>
    <xf numFmtId="0" fontId="38" fillId="36" borderId="0" applyNumberFormat="0" applyBorder="0" applyAlignment="0" applyProtection="0"/>
    <xf numFmtId="0" fontId="10" fillId="19"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10" fillId="19" borderId="0" applyNumberFormat="0" applyBorder="0" applyAlignment="0" applyProtection="0"/>
    <xf numFmtId="0" fontId="38" fillId="21" borderId="0" applyNumberFormat="0" applyBorder="0" applyAlignment="0" applyProtection="0"/>
    <xf numFmtId="0" fontId="38" fillId="19" borderId="0" applyNumberFormat="0" applyBorder="0" applyAlignment="0" applyProtection="0"/>
    <xf numFmtId="0" fontId="10" fillId="19" borderId="0" applyNumberFormat="0" applyBorder="0" applyAlignment="0" applyProtection="0"/>
    <xf numFmtId="0" fontId="39" fillId="32" borderId="0" applyNumberFormat="0" applyBorder="0" applyAlignment="0" applyProtection="0"/>
    <xf numFmtId="0" fontId="39" fillId="19" borderId="0" applyNumberFormat="0" applyBorder="0" applyAlignment="0" applyProtection="0"/>
    <xf numFmtId="0" fontId="39" fillId="30" borderId="0" applyNumberFormat="0" applyBorder="0" applyAlignment="0" applyProtection="0"/>
    <xf numFmtId="0" fontId="39" fillId="35" borderId="0" applyNumberFormat="0" applyBorder="0" applyAlignment="0" applyProtection="0"/>
    <xf numFmtId="0" fontId="39" fillId="33" borderId="0" applyNumberFormat="0" applyBorder="0" applyAlignment="0" applyProtection="0"/>
    <xf numFmtId="0" fontId="39"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10" fillId="37"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10" fillId="37" borderId="0" applyNumberFormat="0" applyBorder="0" applyAlignment="0" applyProtection="0"/>
    <xf numFmtId="0" fontId="38" fillId="33" borderId="0" applyNumberFormat="0" applyBorder="0" applyAlignment="0" applyProtection="0"/>
    <xf numFmtId="0" fontId="38" fillId="37" borderId="0" applyNumberFormat="0" applyBorder="0" applyAlignment="0" applyProtection="0"/>
    <xf numFmtId="0" fontId="10" fillId="37" borderId="0" applyNumberFormat="0" applyBorder="0" applyAlignment="0" applyProtection="0"/>
    <xf numFmtId="0" fontId="38" fillId="34" borderId="0" applyNumberFormat="0" applyBorder="0" applyAlignment="0" applyProtection="0"/>
    <xf numFmtId="0" fontId="38" fillId="39" borderId="0" applyNumberFormat="0" applyBorder="0" applyAlignment="0" applyProtection="0"/>
    <xf numFmtId="0" fontId="10" fillId="34"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10" fillId="34" borderId="0" applyNumberFormat="0" applyBorder="0" applyAlignment="0" applyProtection="0"/>
    <xf numFmtId="0" fontId="38" fillId="40" borderId="0" applyNumberFormat="0" applyBorder="0" applyAlignment="0" applyProtection="0"/>
    <xf numFmtId="0" fontId="38" fillId="34" borderId="0" applyNumberFormat="0" applyBorder="0" applyAlignment="0" applyProtection="0"/>
    <xf numFmtId="0" fontId="10" fillId="34" borderId="0" applyNumberFormat="0" applyBorder="0" applyAlignment="0" applyProtection="0"/>
    <xf numFmtId="0" fontId="38" fillId="31" borderId="0" applyNumberFormat="0" applyBorder="0" applyAlignment="0" applyProtection="0"/>
    <xf numFmtId="0" fontId="38" fillId="41" borderId="0" applyNumberFormat="0" applyBorder="0" applyAlignment="0" applyProtection="0"/>
    <xf numFmtId="0" fontId="10" fillId="3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10" fillId="31" borderId="0" applyNumberFormat="0" applyBorder="0" applyAlignment="0" applyProtection="0"/>
    <xf numFmtId="0" fontId="38" fillId="17" borderId="0" applyNumberFormat="0" applyBorder="0" applyAlignment="0" applyProtection="0"/>
    <xf numFmtId="0" fontId="38" fillId="31" borderId="0" applyNumberFormat="0" applyBorder="0" applyAlignment="0" applyProtection="0"/>
    <xf numFmtId="0" fontId="10" fillId="31" borderId="0" applyNumberFormat="0" applyBorder="0" applyAlignment="0" applyProtection="0"/>
    <xf numFmtId="0" fontId="38" fillId="42" borderId="0" applyNumberFormat="0" applyBorder="0" applyAlignment="0" applyProtection="0"/>
    <xf numFmtId="0" fontId="38" fillId="35" borderId="0" applyNumberFormat="0" applyBorder="0" applyAlignment="0" applyProtection="0"/>
    <xf numFmtId="0" fontId="10" fillId="42"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10" fillId="42" borderId="0" applyNumberFormat="0" applyBorder="0" applyAlignment="0" applyProtection="0"/>
    <xf numFmtId="0" fontId="38" fillId="42" borderId="0" applyNumberFormat="0" applyBorder="0" applyAlignment="0" applyProtection="0"/>
    <xf numFmtId="0" fontId="10" fillId="42"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10" fillId="6"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10" fillId="6" borderId="0" applyNumberFormat="0" applyBorder="0" applyAlignment="0" applyProtection="0"/>
    <xf numFmtId="0" fontId="38" fillId="33" borderId="0" applyNumberFormat="0" applyBorder="0" applyAlignment="0" applyProtection="0"/>
    <xf numFmtId="0" fontId="10" fillId="6" borderId="0" applyNumberFormat="0" applyBorder="0" applyAlignment="0" applyProtection="0"/>
    <xf numFmtId="0" fontId="38" fillId="39" borderId="0" applyNumberFormat="0" applyBorder="0" applyAlignment="0" applyProtection="0"/>
    <xf numFmtId="0" fontId="38" fillId="34" borderId="0" applyNumberFormat="0" applyBorder="0" applyAlignment="0" applyProtection="0"/>
    <xf numFmtId="0" fontId="10" fillId="39"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10" fillId="39" borderId="0" applyNumberFormat="0" applyBorder="0" applyAlignment="0" applyProtection="0"/>
    <xf numFmtId="0" fontId="38" fillId="19" borderId="0" applyNumberFormat="0" applyBorder="0" applyAlignment="0" applyProtection="0"/>
    <xf numFmtId="0" fontId="38" fillId="39" borderId="0" applyNumberFormat="0" applyBorder="0" applyAlignment="0" applyProtection="0"/>
    <xf numFmtId="0" fontId="10" fillId="39" borderId="0" applyNumberFormat="0" applyBorder="0" applyAlignment="0" applyProtection="0"/>
    <xf numFmtId="0" fontId="40" fillId="0" borderId="0">
      <alignment horizontal="left"/>
    </xf>
    <xf numFmtId="0" fontId="41" fillId="0" borderId="0"/>
    <xf numFmtId="174" fontId="42" fillId="0" borderId="13">
      <alignment horizontal="center" vertical="center"/>
      <protection locked="0"/>
    </xf>
    <xf numFmtId="175" fontId="42" fillId="0" borderId="13">
      <alignment horizontal="center" vertical="center"/>
      <protection locked="0"/>
    </xf>
    <xf numFmtId="176" fontId="42" fillId="0" borderId="13">
      <alignment horizontal="center" vertical="center"/>
      <protection locked="0"/>
    </xf>
    <xf numFmtId="177" fontId="42" fillId="0" borderId="13">
      <alignment horizontal="center" vertical="center"/>
      <protection locked="0"/>
    </xf>
    <xf numFmtId="178" fontId="42" fillId="0" borderId="13">
      <alignment horizontal="center" vertical="center"/>
      <protection locked="0"/>
    </xf>
    <xf numFmtId="0" fontId="42" fillId="0" borderId="13">
      <alignment horizontal="center" vertical="center"/>
      <protection locked="0"/>
    </xf>
    <xf numFmtId="179" fontId="42" fillId="0" borderId="13">
      <alignment horizontal="center" vertical="center"/>
      <protection locked="0"/>
    </xf>
    <xf numFmtId="174" fontId="43" fillId="0" borderId="13">
      <alignment horizontal="center" vertical="center"/>
      <protection locked="0"/>
    </xf>
    <xf numFmtId="14" fontId="43" fillId="0" borderId="13">
      <alignment horizontal="center" vertical="center"/>
      <protection locked="0"/>
    </xf>
    <xf numFmtId="0" fontId="44" fillId="43" borderId="0">
      <alignment vertical="center"/>
      <protection locked="0"/>
    </xf>
    <xf numFmtId="0" fontId="45" fillId="43" borderId="0">
      <alignment vertical="center"/>
      <protection locked="0"/>
    </xf>
    <xf numFmtId="0" fontId="46" fillId="43" borderId="0">
      <alignment vertical="center"/>
      <protection locked="0"/>
    </xf>
    <xf numFmtId="0" fontId="43" fillId="43" borderId="0">
      <alignment vertical="center"/>
      <protection locked="0"/>
    </xf>
    <xf numFmtId="176" fontId="43" fillId="0" borderId="13">
      <alignment horizontal="center" vertical="center"/>
      <protection locked="0"/>
    </xf>
    <xf numFmtId="177" fontId="43" fillId="0" borderId="13">
      <alignment horizontal="center" vertical="center"/>
      <protection locked="0"/>
    </xf>
    <xf numFmtId="178" fontId="43" fillId="0" borderId="13">
      <alignment horizontal="center" vertical="center"/>
      <protection locked="0"/>
    </xf>
    <xf numFmtId="0" fontId="47" fillId="43" borderId="0">
      <alignment vertical="center"/>
      <protection locked="0"/>
    </xf>
    <xf numFmtId="0" fontId="43" fillId="0" borderId="13">
      <alignment horizontal="center" vertical="center"/>
      <protection locked="0"/>
    </xf>
    <xf numFmtId="177" fontId="43" fillId="0" borderId="13">
      <alignment horizontal="center" vertical="center"/>
      <protection locked="0"/>
    </xf>
    <xf numFmtId="0" fontId="48" fillId="43" borderId="0">
      <alignment vertical="center"/>
      <protection locked="0"/>
    </xf>
    <xf numFmtId="174" fontId="49" fillId="43" borderId="0">
      <alignment horizontal="center" vertical="center"/>
      <protection locked="0"/>
    </xf>
    <xf numFmtId="14" fontId="49" fillId="43" borderId="0">
      <alignment horizontal="center" vertical="center"/>
      <protection locked="0"/>
    </xf>
    <xf numFmtId="0" fontId="50" fillId="43" borderId="0">
      <alignment vertical="center"/>
      <protection locked="0"/>
    </xf>
    <xf numFmtId="0" fontId="51" fillId="43" borderId="0">
      <alignment vertical="center"/>
      <protection locked="0"/>
    </xf>
    <xf numFmtId="0" fontId="52" fillId="43" borderId="0">
      <alignment vertical="center"/>
      <protection locked="0"/>
    </xf>
    <xf numFmtId="0" fontId="43" fillId="43" borderId="0">
      <alignment vertical="center"/>
      <protection locked="0"/>
    </xf>
    <xf numFmtId="0" fontId="49" fillId="43" borderId="0">
      <alignment horizontal="left" vertical="center"/>
      <protection locked="0"/>
    </xf>
    <xf numFmtId="176" fontId="49" fillId="43" borderId="0">
      <alignment horizontal="center" vertical="center"/>
      <protection locked="0"/>
    </xf>
    <xf numFmtId="177" fontId="49" fillId="43" borderId="0">
      <alignment horizontal="center" vertical="center"/>
      <protection locked="0"/>
    </xf>
    <xf numFmtId="178" fontId="49" fillId="43" borderId="0">
      <alignment horizontal="center" vertical="center"/>
      <protection locked="0"/>
    </xf>
    <xf numFmtId="0" fontId="49" fillId="43" borderId="0">
      <alignment horizontal="center" vertical="center"/>
      <protection locked="0"/>
    </xf>
    <xf numFmtId="179" fontId="49" fillId="43" borderId="0">
      <alignment horizontal="center" vertical="center"/>
      <protection locked="0"/>
    </xf>
    <xf numFmtId="180" fontId="53" fillId="0" borderId="14">
      <alignment horizontal="center" vertical="center"/>
      <protection locked="0"/>
    </xf>
    <xf numFmtId="180" fontId="53" fillId="0" borderId="14">
      <alignment horizontal="center" vertical="center"/>
      <protection locked="0"/>
    </xf>
    <xf numFmtId="180" fontId="53" fillId="0" borderId="14">
      <alignment horizontal="center" vertical="center"/>
      <protection locked="0"/>
    </xf>
    <xf numFmtId="181" fontId="53" fillId="0" borderId="13">
      <alignment horizontal="center" vertical="center"/>
      <protection locked="0"/>
    </xf>
    <xf numFmtId="180" fontId="53" fillId="0" borderId="14">
      <alignment horizontal="center" vertical="center"/>
      <protection locked="0"/>
    </xf>
    <xf numFmtId="180" fontId="53" fillId="0" borderId="14">
      <alignment horizontal="center" vertical="center"/>
      <protection locked="0"/>
    </xf>
    <xf numFmtId="182" fontId="53" fillId="0" borderId="14">
      <alignment horizontal="center" vertical="center"/>
      <protection locked="0"/>
    </xf>
    <xf numFmtId="183" fontId="53" fillId="0" borderId="14">
      <alignment horizontal="center" vertical="center"/>
      <protection locked="0"/>
    </xf>
    <xf numFmtId="183" fontId="53" fillId="0" borderId="14">
      <alignment horizontal="center" vertical="center"/>
      <protection locked="0"/>
    </xf>
    <xf numFmtId="183" fontId="53" fillId="0" borderId="14">
      <alignment horizontal="center" vertical="center"/>
      <protection locked="0"/>
    </xf>
    <xf numFmtId="183" fontId="53" fillId="0" borderId="14">
      <alignment horizontal="center" vertical="center"/>
      <protection locked="0"/>
    </xf>
    <xf numFmtId="183" fontId="53" fillId="0" borderId="13">
      <alignment horizontal="center" vertical="center"/>
      <protection locked="0"/>
    </xf>
    <xf numFmtId="183" fontId="53" fillId="0" borderId="14">
      <alignment horizontal="center" vertical="center"/>
      <protection locked="0"/>
    </xf>
    <xf numFmtId="183" fontId="53" fillId="0" borderId="14">
      <alignment horizontal="center" vertical="center"/>
      <protection locked="0"/>
    </xf>
    <xf numFmtId="184" fontId="53" fillId="0" borderId="14">
      <alignment horizontal="center" vertical="center"/>
      <protection locked="0"/>
    </xf>
    <xf numFmtId="184" fontId="53" fillId="0" borderId="14">
      <alignment horizontal="center" vertical="center"/>
      <protection locked="0"/>
    </xf>
    <xf numFmtId="184" fontId="53" fillId="0" borderId="14">
      <alignment horizontal="center" vertical="center"/>
      <protection locked="0"/>
    </xf>
    <xf numFmtId="184" fontId="53" fillId="0" borderId="14">
      <alignment horizontal="center" vertical="center"/>
      <protection locked="0"/>
    </xf>
    <xf numFmtId="185" fontId="53" fillId="0" borderId="13">
      <alignment horizontal="center" vertical="center"/>
      <protection locked="0"/>
    </xf>
    <xf numFmtId="184" fontId="53" fillId="0" borderId="14">
      <alignment horizontal="center" vertical="center"/>
      <protection locked="0"/>
    </xf>
    <xf numFmtId="184" fontId="53" fillId="0" borderId="14">
      <alignment horizontal="center" vertical="center"/>
      <protection locked="0"/>
    </xf>
    <xf numFmtId="186" fontId="53" fillId="0" borderId="14">
      <alignment horizontal="center" vertical="center"/>
      <protection locked="0"/>
    </xf>
    <xf numFmtId="186" fontId="53" fillId="0" borderId="14">
      <alignment horizontal="center" vertical="center"/>
      <protection locked="0"/>
    </xf>
    <xf numFmtId="186" fontId="53" fillId="0" borderId="14">
      <alignment horizontal="center" vertical="center"/>
      <protection locked="0"/>
    </xf>
    <xf numFmtId="186" fontId="53" fillId="0" borderId="14">
      <alignment horizontal="center" vertical="center"/>
      <protection locked="0"/>
    </xf>
    <xf numFmtId="187" fontId="53" fillId="0" borderId="13">
      <alignment horizontal="center" vertical="center"/>
      <protection locked="0"/>
    </xf>
    <xf numFmtId="186" fontId="53" fillId="0" borderId="14">
      <alignment horizontal="center" vertical="center"/>
      <protection locked="0"/>
    </xf>
    <xf numFmtId="186" fontId="53" fillId="0" borderId="14">
      <alignment horizontal="center" vertical="center"/>
      <protection locked="0"/>
    </xf>
    <xf numFmtId="166" fontId="53" fillId="0" borderId="14">
      <alignment horizontal="center" vertical="center"/>
      <protection locked="0"/>
    </xf>
    <xf numFmtId="166" fontId="53" fillId="0" borderId="14">
      <alignment horizontal="center" vertical="center"/>
      <protection locked="0"/>
    </xf>
    <xf numFmtId="166" fontId="53" fillId="0" borderId="14">
      <alignment horizontal="center" vertical="center"/>
      <protection locked="0"/>
    </xf>
    <xf numFmtId="166" fontId="53" fillId="0" borderId="14">
      <alignment horizontal="center" vertical="center"/>
      <protection locked="0"/>
    </xf>
    <xf numFmtId="188" fontId="53" fillId="0" borderId="13">
      <alignment horizontal="center" vertical="center"/>
      <protection locked="0"/>
    </xf>
    <xf numFmtId="166" fontId="53" fillId="0" borderId="14">
      <alignment horizontal="center" vertical="center"/>
      <protection locked="0"/>
    </xf>
    <xf numFmtId="166" fontId="53" fillId="0" borderId="14">
      <alignment horizontal="center" vertical="center"/>
      <protection locked="0"/>
    </xf>
    <xf numFmtId="189" fontId="53" fillId="0" borderId="14">
      <alignment horizontal="center" vertical="center"/>
      <protection locked="0"/>
    </xf>
    <xf numFmtId="189" fontId="53" fillId="0" borderId="14">
      <alignment horizontal="center" vertical="center"/>
      <protection locked="0"/>
    </xf>
    <xf numFmtId="189" fontId="53" fillId="0" borderId="14">
      <alignment horizontal="center" vertical="center"/>
      <protection locked="0"/>
    </xf>
    <xf numFmtId="189" fontId="53" fillId="0" borderId="14">
      <alignment horizontal="center" vertical="center"/>
      <protection locked="0"/>
    </xf>
    <xf numFmtId="189" fontId="53" fillId="0" borderId="13">
      <alignment horizontal="center" vertical="center"/>
      <protection locked="0"/>
    </xf>
    <xf numFmtId="189" fontId="53" fillId="0" borderId="14">
      <alignment horizontal="center" vertical="center"/>
      <protection locked="0"/>
    </xf>
    <xf numFmtId="189" fontId="53" fillId="0" borderId="14">
      <alignment horizontal="center" vertical="center"/>
      <protection locked="0"/>
    </xf>
    <xf numFmtId="190" fontId="42" fillId="0" borderId="13">
      <alignment vertical="center"/>
      <protection locked="0"/>
    </xf>
    <xf numFmtId="191" fontId="42" fillId="0" borderId="13">
      <alignment horizontal="right" vertical="center"/>
      <protection locked="0"/>
    </xf>
    <xf numFmtId="192" fontId="42" fillId="0" borderId="13">
      <alignment vertical="center"/>
      <protection locked="0"/>
    </xf>
    <xf numFmtId="193" fontId="42" fillId="0" borderId="13">
      <alignment horizontal="center" vertical="center"/>
      <protection locked="0"/>
    </xf>
    <xf numFmtId="194" fontId="42" fillId="0" borderId="13">
      <alignment horizontal="center" vertical="center"/>
      <protection locked="0"/>
    </xf>
    <xf numFmtId="0" fontId="42" fillId="0" borderId="13">
      <alignment vertical="center"/>
      <protection locked="0"/>
    </xf>
    <xf numFmtId="195" fontId="42" fillId="0" borderId="13">
      <alignment horizontal="right" vertical="center"/>
      <protection locked="0"/>
    </xf>
    <xf numFmtId="0" fontId="53" fillId="0" borderId="14">
      <alignment vertical="center"/>
      <protection locked="0"/>
    </xf>
    <xf numFmtId="0" fontId="53" fillId="0" borderId="14">
      <alignment vertical="center"/>
      <protection locked="0"/>
    </xf>
    <xf numFmtId="0" fontId="53" fillId="0" borderId="14">
      <alignment vertical="center"/>
      <protection locked="0"/>
    </xf>
    <xf numFmtId="0" fontId="53" fillId="0" borderId="14">
      <alignment vertical="center"/>
      <protection locked="0"/>
    </xf>
    <xf numFmtId="0" fontId="53" fillId="0" borderId="13" applyAlignment="0">
      <protection locked="0"/>
    </xf>
    <xf numFmtId="0" fontId="53" fillId="0" borderId="14">
      <alignment vertical="center"/>
      <protection locked="0"/>
    </xf>
    <xf numFmtId="0" fontId="53" fillId="0" borderId="14">
      <alignment vertical="center"/>
      <protection locked="0"/>
    </xf>
    <xf numFmtId="196" fontId="42" fillId="0" borderId="13">
      <alignment horizontal="center" vertical="center"/>
      <protection locked="0"/>
    </xf>
    <xf numFmtId="183" fontId="42" fillId="0" borderId="13">
      <alignment horizontal="center" vertical="center"/>
      <protection locked="0"/>
    </xf>
    <xf numFmtId="197" fontId="42" fillId="0" borderId="13">
      <alignment horizontal="center" vertical="center"/>
      <protection locked="0"/>
    </xf>
    <xf numFmtId="198" fontId="42" fillId="0" borderId="13">
      <alignment horizontal="center" vertical="center"/>
      <protection locked="0"/>
    </xf>
    <xf numFmtId="199" fontId="42" fillId="0" borderId="13">
      <alignment horizontal="center" vertical="center"/>
      <protection locked="0"/>
    </xf>
    <xf numFmtId="0" fontId="42" fillId="0" borderId="13">
      <alignment horizontal="center" vertical="center"/>
      <protection locked="0"/>
    </xf>
    <xf numFmtId="200" fontId="42" fillId="0" borderId="13">
      <alignment horizontal="center" vertical="center"/>
      <protection locked="0"/>
    </xf>
    <xf numFmtId="180" fontId="53" fillId="0" borderId="14">
      <alignment horizontal="right" vertical="center"/>
      <protection locked="0"/>
    </xf>
    <xf numFmtId="180" fontId="53" fillId="0" borderId="14">
      <alignment horizontal="right" vertical="center"/>
      <protection locked="0"/>
    </xf>
    <xf numFmtId="180" fontId="53" fillId="0" borderId="14">
      <alignment horizontal="right" vertical="center"/>
      <protection locked="0"/>
    </xf>
    <xf numFmtId="180" fontId="53" fillId="0" borderId="14">
      <alignment horizontal="right" vertical="center"/>
      <protection locked="0"/>
    </xf>
    <xf numFmtId="181" fontId="53" fillId="0" borderId="13">
      <alignment vertical="center"/>
      <protection locked="0"/>
    </xf>
    <xf numFmtId="180" fontId="53" fillId="0" borderId="14">
      <alignment horizontal="right" vertical="center"/>
      <protection locked="0"/>
    </xf>
    <xf numFmtId="180" fontId="53" fillId="0" borderId="14">
      <alignment horizontal="right" vertical="center"/>
      <protection locked="0"/>
    </xf>
    <xf numFmtId="182" fontId="53" fillId="0" borderId="14">
      <alignment horizontal="right" vertical="center"/>
      <protection locked="0"/>
    </xf>
    <xf numFmtId="201" fontId="53" fillId="0" borderId="14">
      <alignment horizontal="right" vertical="center"/>
      <protection locked="0"/>
    </xf>
    <xf numFmtId="201" fontId="53" fillId="0" borderId="14">
      <alignment horizontal="right" vertical="center"/>
      <protection locked="0"/>
    </xf>
    <xf numFmtId="201" fontId="53" fillId="0" borderId="14">
      <alignment horizontal="right" vertical="center"/>
      <protection locked="0"/>
    </xf>
    <xf numFmtId="201" fontId="53" fillId="0" borderId="14">
      <alignment horizontal="right" vertical="center"/>
      <protection locked="0"/>
    </xf>
    <xf numFmtId="201" fontId="53" fillId="0" borderId="13">
      <alignment horizontal="right" vertical="center"/>
      <protection locked="0"/>
    </xf>
    <xf numFmtId="201" fontId="53" fillId="0" borderId="14">
      <alignment horizontal="right" vertical="center"/>
      <protection locked="0"/>
    </xf>
    <xf numFmtId="201" fontId="53" fillId="0" borderId="14">
      <alignment horizontal="right" vertical="center"/>
      <protection locked="0"/>
    </xf>
    <xf numFmtId="184" fontId="53" fillId="0" borderId="14">
      <alignment horizontal="right" vertical="center"/>
      <protection locked="0"/>
    </xf>
    <xf numFmtId="184" fontId="53" fillId="0" borderId="14">
      <alignment horizontal="right" vertical="center"/>
      <protection locked="0"/>
    </xf>
    <xf numFmtId="184" fontId="53" fillId="0" borderId="14">
      <alignment horizontal="right" vertical="center"/>
      <protection locked="0"/>
    </xf>
    <xf numFmtId="184" fontId="53" fillId="0" borderId="14">
      <alignment horizontal="right" vertical="center"/>
      <protection locked="0"/>
    </xf>
    <xf numFmtId="185" fontId="53" fillId="0" borderId="13">
      <alignment vertical="center"/>
      <protection locked="0"/>
    </xf>
    <xf numFmtId="184" fontId="53" fillId="0" borderId="14">
      <alignment horizontal="right" vertical="center"/>
      <protection locked="0"/>
    </xf>
    <xf numFmtId="184" fontId="53" fillId="0" borderId="14">
      <alignment horizontal="right" vertical="center"/>
      <protection locked="0"/>
    </xf>
    <xf numFmtId="186" fontId="53" fillId="0" borderId="14">
      <alignment horizontal="right" vertical="center"/>
      <protection locked="0"/>
    </xf>
    <xf numFmtId="186" fontId="53" fillId="0" borderId="14">
      <alignment horizontal="right" vertical="center"/>
      <protection locked="0"/>
    </xf>
    <xf numFmtId="186" fontId="53" fillId="0" borderId="14">
      <alignment horizontal="right" vertical="center"/>
      <protection locked="0"/>
    </xf>
    <xf numFmtId="186" fontId="53" fillId="0" borderId="14">
      <alignment horizontal="right" vertical="center"/>
      <protection locked="0"/>
    </xf>
    <xf numFmtId="187" fontId="53" fillId="0" borderId="13">
      <alignment vertical="center"/>
      <protection locked="0"/>
    </xf>
    <xf numFmtId="186" fontId="53" fillId="0" borderId="14">
      <alignment horizontal="right" vertical="center"/>
      <protection locked="0"/>
    </xf>
    <xf numFmtId="186" fontId="53" fillId="0" borderId="14">
      <alignment horizontal="right" vertical="center"/>
      <protection locked="0"/>
    </xf>
    <xf numFmtId="166" fontId="53" fillId="0" borderId="14">
      <alignment horizontal="right" vertical="center"/>
      <protection locked="0"/>
    </xf>
    <xf numFmtId="166" fontId="53" fillId="0" borderId="14">
      <alignment horizontal="right" vertical="center"/>
      <protection locked="0"/>
    </xf>
    <xf numFmtId="166" fontId="53" fillId="0" borderId="14">
      <alignment horizontal="right" vertical="center"/>
      <protection locked="0"/>
    </xf>
    <xf numFmtId="166" fontId="53" fillId="0" borderId="14">
      <alignment horizontal="right" vertical="center"/>
      <protection locked="0"/>
    </xf>
    <xf numFmtId="188" fontId="53" fillId="0" borderId="13">
      <alignment vertical="center"/>
      <protection locked="0"/>
    </xf>
    <xf numFmtId="166" fontId="53" fillId="0" borderId="14">
      <alignment horizontal="right" vertical="center"/>
      <protection locked="0"/>
    </xf>
    <xf numFmtId="166" fontId="53" fillId="0" borderId="14">
      <alignment horizontal="right" vertical="center"/>
      <protection locked="0"/>
    </xf>
    <xf numFmtId="189" fontId="53" fillId="0" borderId="14">
      <alignment horizontal="right" vertical="center"/>
      <protection locked="0"/>
    </xf>
    <xf numFmtId="189" fontId="53" fillId="0" borderId="14">
      <alignment horizontal="right" vertical="center"/>
      <protection locked="0"/>
    </xf>
    <xf numFmtId="189" fontId="53" fillId="0" borderId="14">
      <alignment horizontal="right" vertical="center"/>
      <protection locked="0"/>
    </xf>
    <xf numFmtId="189" fontId="53" fillId="0" borderId="14">
      <alignment horizontal="right" vertical="center"/>
      <protection locked="0"/>
    </xf>
    <xf numFmtId="189" fontId="53" fillId="0" borderId="13">
      <alignment horizontal="right" vertical="center"/>
      <protection locked="0"/>
    </xf>
    <xf numFmtId="189" fontId="53" fillId="0" borderId="14">
      <alignment horizontal="right" vertical="center"/>
      <protection locked="0"/>
    </xf>
    <xf numFmtId="189" fontId="53" fillId="0" borderId="14">
      <alignment horizontal="right" vertical="center"/>
      <protection locked="0"/>
    </xf>
    <xf numFmtId="0" fontId="54" fillId="0" borderId="15">
      <alignment horizontal="center"/>
    </xf>
    <xf numFmtId="0" fontId="55" fillId="0" borderId="5">
      <alignment horizontal="left" vertical="center" wrapText="1"/>
    </xf>
    <xf numFmtId="0" fontId="55" fillId="0" borderId="5">
      <alignment horizontal="left" wrapText="1" indent="2"/>
    </xf>
    <xf numFmtId="202" fontId="56" fillId="44" borderId="16" applyProtection="0"/>
    <xf numFmtId="0" fontId="57" fillId="25" borderId="0" applyNumberFormat="0" applyBorder="0" applyAlignment="0" applyProtection="0"/>
    <xf numFmtId="0" fontId="58" fillId="20" borderId="0" applyNumberFormat="0" applyBorder="0" applyAlignment="0" applyProtection="0"/>
    <xf numFmtId="0" fontId="3" fillId="25"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3" fillId="25" borderId="0" applyNumberFormat="0" applyBorder="0" applyAlignment="0" applyProtection="0"/>
    <xf numFmtId="0" fontId="59" fillId="20" borderId="0" applyNumberFormat="0" applyBorder="0" applyAlignment="0" applyProtection="0"/>
    <xf numFmtId="0" fontId="58" fillId="25" borderId="0" applyNumberFormat="0" applyBorder="0" applyAlignment="0" applyProtection="0"/>
    <xf numFmtId="0" fontId="58" fillId="25" borderId="0" applyNumberFormat="0" applyBorder="0" applyAlignment="0" applyProtection="0"/>
    <xf numFmtId="0" fontId="3" fillId="25" borderId="0" applyNumberFormat="0" applyBorder="0" applyAlignment="0" applyProtection="0"/>
    <xf numFmtId="0" fontId="60" fillId="45" borderId="0" applyNumberFormat="0" applyFont="0" applyBorder="0" applyAlignment="0" applyProtection="0">
      <alignment vertical="center"/>
    </xf>
    <xf numFmtId="0" fontId="60" fillId="45" borderId="0" applyNumberFormat="0" applyFont="0" applyBorder="0" applyAlignment="0" applyProtection="0">
      <alignment vertical="center"/>
    </xf>
    <xf numFmtId="203" fontId="60" fillId="45" borderId="0" applyNumberFormat="0" applyFont="0" applyBorder="0" applyAlignment="0" applyProtection="0">
      <alignment horizontal="center" vertical="center"/>
    </xf>
    <xf numFmtId="203" fontId="60" fillId="45" borderId="0" applyNumberFormat="0" applyFont="0" applyBorder="0" applyAlignment="0" applyProtection="0">
      <alignment horizontal="center" vertical="center"/>
    </xf>
    <xf numFmtId="3" fontId="61" fillId="0" borderId="0"/>
    <xf numFmtId="204" fontId="62" fillId="0" borderId="0" applyNumberFormat="0" applyFill="0" applyBorder="0" applyAlignment="0"/>
    <xf numFmtId="205" fontId="31" fillId="0" borderId="0" applyFill="0" applyBorder="0" applyAlignment="0"/>
    <xf numFmtId="205" fontId="31" fillId="0" borderId="0" applyFill="0" applyBorder="0" applyAlignment="0"/>
    <xf numFmtId="202" fontId="63" fillId="0" borderId="0" applyFill="0" applyBorder="0" applyAlignment="0"/>
    <xf numFmtId="206" fontId="63" fillId="0" borderId="0" applyFill="0" applyBorder="0" applyAlignment="0"/>
    <xf numFmtId="207" fontId="63" fillId="0" borderId="0" applyFill="0" applyBorder="0" applyAlignment="0"/>
    <xf numFmtId="208" fontId="63" fillId="0" borderId="0" applyFill="0" applyBorder="0" applyAlignment="0"/>
    <xf numFmtId="44" fontId="63" fillId="0" borderId="0" applyFill="0" applyBorder="0" applyAlignment="0"/>
    <xf numFmtId="209" fontId="63" fillId="0" borderId="0" applyFill="0" applyBorder="0" applyAlignment="0"/>
    <xf numFmtId="202" fontId="63" fillId="0" borderId="0" applyFill="0" applyBorder="0" applyAlignment="0"/>
    <xf numFmtId="0" fontId="64" fillId="28" borderId="17" applyNumberFormat="0" applyAlignment="0" applyProtection="0"/>
    <xf numFmtId="0" fontId="65" fillId="28" borderId="17" applyNumberFormat="0" applyAlignment="0" applyProtection="0"/>
    <xf numFmtId="0" fontId="66" fillId="18" borderId="1" applyNumberFormat="0" applyAlignment="0" applyProtection="0"/>
    <xf numFmtId="0" fontId="65" fillId="28" borderId="17" applyNumberFormat="0" applyAlignment="0" applyProtection="0"/>
    <xf numFmtId="0" fontId="65" fillId="28" borderId="17" applyNumberFormat="0" applyAlignment="0" applyProtection="0"/>
    <xf numFmtId="0" fontId="66" fillId="18" borderId="1" applyNumberFormat="0" applyAlignment="0" applyProtection="0"/>
    <xf numFmtId="0" fontId="65" fillId="18" borderId="17" applyNumberFormat="0" applyAlignment="0" applyProtection="0"/>
    <xf numFmtId="0" fontId="64" fillId="18" borderId="17" applyNumberFormat="0" applyAlignment="0" applyProtection="0"/>
    <xf numFmtId="0" fontId="64" fillId="18" borderId="17" applyNumberFormat="0" applyAlignment="0" applyProtection="0"/>
    <xf numFmtId="0" fontId="66" fillId="18" borderId="1" applyNumberFormat="0" applyAlignment="0" applyProtection="0"/>
    <xf numFmtId="0" fontId="67" fillId="0" borderId="0">
      <alignment wrapText="1"/>
    </xf>
    <xf numFmtId="0" fontId="53" fillId="0" borderId="0" applyNumberFormat="0" applyFont="0" applyFill="0" applyBorder="0">
      <alignment horizontal="center" vertical="center"/>
      <protection locked="0"/>
    </xf>
    <xf numFmtId="0" fontId="53" fillId="0" borderId="0" applyNumberFormat="0" applyFont="0" applyFill="0" applyBorder="0">
      <alignment horizontal="center" vertical="center"/>
      <protection locked="0"/>
    </xf>
    <xf numFmtId="0" fontId="53" fillId="0" borderId="0" applyNumberFormat="0" applyFont="0" applyFill="0" applyBorder="0">
      <alignment horizontal="center" vertical="center"/>
      <protection locked="0"/>
    </xf>
    <xf numFmtId="0" fontId="53" fillId="0" borderId="0" applyNumberFormat="0" applyFont="0" applyFill="0" applyBorder="0">
      <alignment horizontal="center" vertical="center"/>
      <protection locked="0"/>
    </xf>
    <xf numFmtId="180" fontId="53" fillId="0" borderId="0" applyFill="0" applyBorder="0">
      <alignment horizontal="center" vertical="center"/>
    </xf>
    <xf numFmtId="180" fontId="53" fillId="0" borderId="0" applyFill="0" applyBorder="0">
      <alignment horizontal="center" vertical="center"/>
    </xf>
    <xf numFmtId="180" fontId="53" fillId="0" borderId="0" applyFill="0" applyBorder="0">
      <alignment horizontal="center" vertical="center"/>
    </xf>
    <xf numFmtId="181" fontId="53" fillId="0" borderId="0" applyFill="0" applyBorder="0">
      <alignment horizontal="center" vertical="center"/>
    </xf>
    <xf numFmtId="180" fontId="53" fillId="0" borderId="0" applyFill="0" applyBorder="0">
      <alignment horizontal="center" vertical="center"/>
    </xf>
    <xf numFmtId="182" fontId="53" fillId="0" borderId="0" applyFill="0" applyBorder="0">
      <alignment horizontal="center" vertical="center"/>
    </xf>
    <xf numFmtId="183" fontId="53" fillId="0" borderId="0" applyFill="0" applyBorder="0">
      <alignment horizontal="center" vertical="center"/>
    </xf>
    <xf numFmtId="183" fontId="53" fillId="0" borderId="0" applyFill="0" applyBorder="0">
      <alignment horizontal="center" vertical="center"/>
    </xf>
    <xf numFmtId="183" fontId="53" fillId="0" borderId="0" applyFill="0" applyBorder="0">
      <alignment horizontal="center" vertical="center"/>
    </xf>
    <xf numFmtId="183" fontId="53" fillId="0" borderId="0" applyFill="0" applyBorder="0">
      <alignment horizontal="center" vertical="center"/>
    </xf>
    <xf numFmtId="184" fontId="53" fillId="0" borderId="0" applyFill="0" applyBorder="0">
      <alignment horizontal="center" vertical="center"/>
    </xf>
    <xf numFmtId="184" fontId="53" fillId="0" borderId="0" applyFill="0" applyBorder="0">
      <alignment horizontal="center" vertical="center"/>
    </xf>
    <xf numFmtId="184" fontId="53" fillId="0" borderId="0" applyFill="0" applyBorder="0">
      <alignment horizontal="center" vertical="center"/>
    </xf>
    <xf numFmtId="185" fontId="53" fillId="0" borderId="0" applyFill="0" applyBorder="0">
      <alignment horizontal="center" vertical="center"/>
    </xf>
    <xf numFmtId="184" fontId="53" fillId="0" borderId="0" applyFill="0" applyBorder="0">
      <alignment horizontal="center" vertical="center"/>
    </xf>
    <xf numFmtId="186" fontId="53" fillId="0" borderId="0" applyFill="0" applyBorder="0">
      <alignment horizontal="center" vertical="center"/>
    </xf>
    <xf numFmtId="186" fontId="53" fillId="0" borderId="0" applyFill="0" applyBorder="0">
      <alignment horizontal="center" vertical="center"/>
    </xf>
    <xf numFmtId="186" fontId="53" fillId="0" borderId="0" applyFill="0" applyBorder="0">
      <alignment horizontal="center" vertical="center"/>
    </xf>
    <xf numFmtId="187" fontId="53" fillId="0" borderId="0" applyFill="0" applyBorder="0">
      <alignment horizontal="center" vertical="center"/>
    </xf>
    <xf numFmtId="186" fontId="53" fillId="0" borderId="0" applyFill="0" applyBorder="0">
      <alignment horizontal="center" vertical="center"/>
    </xf>
    <xf numFmtId="166" fontId="53" fillId="0" borderId="0" applyFill="0" applyBorder="0">
      <alignment horizontal="center" vertical="center"/>
    </xf>
    <xf numFmtId="166" fontId="53" fillId="0" borderId="0" applyFill="0" applyBorder="0">
      <alignment horizontal="center" vertical="center"/>
    </xf>
    <xf numFmtId="166" fontId="53" fillId="0" borderId="0" applyFill="0" applyBorder="0">
      <alignment horizontal="center" vertical="center"/>
    </xf>
    <xf numFmtId="188" fontId="53" fillId="0" borderId="0" applyFill="0" applyBorder="0">
      <alignment horizontal="center" vertical="center"/>
    </xf>
    <xf numFmtId="166" fontId="53" fillId="0" borderId="0" applyFill="0" applyBorder="0">
      <alignment horizontal="center" vertical="center"/>
    </xf>
    <xf numFmtId="189" fontId="53" fillId="0" borderId="0" applyFill="0" applyBorder="0">
      <alignment horizontal="center" vertical="center"/>
    </xf>
    <xf numFmtId="189" fontId="53" fillId="0" borderId="0" applyFill="0" applyBorder="0">
      <alignment horizontal="center" vertical="center"/>
    </xf>
    <xf numFmtId="189" fontId="53" fillId="0" borderId="0" applyFill="0" applyBorder="0">
      <alignment horizontal="center" vertical="center"/>
    </xf>
    <xf numFmtId="189" fontId="53" fillId="0" borderId="0" applyFill="0" applyBorder="0">
      <alignment horizontal="center" vertical="center"/>
    </xf>
    <xf numFmtId="0" fontId="68" fillId="46" borderId="18" applyNumberFormat="0" applyAlignment="0" applyProtection="0"/>
    <xf numFmtId="0" fontId="68" fillId="47" borderId="18" applyNumberFormat="0" applyAlignment="0" applyProtection="0"/>
    <xf numFmtId="0" fontId="6" fillId="3" borderId="3" applyNumberFormat="0" applyAlignment="0" applyProtection="0"/>
    <xf numFmtId="0" fontId="68" fillId="47" borderId="18" applyNumberFormat="0" applyAlignment="0" applyProtection="0"/>
    <xf numFmtId="0" fontId="68" fillId="47" borderId="18" applyNumberFormat="0" applyAlignment="0" applyProtection="0"/>
    <xf numFmtId="0" fontId="6" fillId="3" borderId="3" applyNumberFormat="0" applyAlignment="0" applyProtection="0"/>
    <xf numFmtId="0" fontId="68" fillId="47" borderId="18" applyNumberFormat="0" applyAlignment="0" applyProtection="0"/>
    <xf numFmtId="0" fontId="68" fillId="47" borderId="18" applyNumberFormat="0" applyAlignment="0" applyProtection="0"/>
    <xf numFmtId="0" fontId="6" fillId="3" borderId="3" applyNumberFormat="0" applyAlignment="0" applyProtection="0"/>
    <xf numFmtId="0" fontId="69" fillId="23" borderId="0">
      <alignment horizontal="center" wrapText="1"/>
    </xf>
    <xf numFmtId="0" fontId="70" fillId="0" borderId="0" applyNumberFormat="0" applyFill="0" applyBorder="0" applyProtection="0">
      <alignment horizontal="center" vertical="center" wrapText="1"/>
    </xf>
    <xf numFmtId="210" fontId="71" fillId="0" borderId="0" applyBorder="0" applyAlignment="0">
      <alignment horizontal="center"/>
    </xf>
    <xf numFmtId="165" fontId="36" fillId="0" borderId="0" applyFont="0" applyFill="0" applyBorder="0" applyAlignment="0" applyProtection="0"/>
    <xf numFmtId="165" fontId="36"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4" fontId="63" fillId="0" borderId="0" applyFont="0" applyFill="0" applyBorder="0" applyAlignment="0" applyProtection="0"/>
    <xf numFmtId="0" fontId="72" fillId="0" borderId="0" applyFont="0" applyFill="0" applyBorder="0" applyAlignment="0" applyProtection="0">
      <alignment horizontal="right"/>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alignment vertical="top"/>
    </xf>
    <xf numFmtId="0" fontId="13" fillId="0" borderId="0">
      <alignment vertical="top"/>
    </xf>
    <xf numFmtId="0" fontId="13" fillId="0" borderId="0">
      <alignment vertical="top"/>
    </xf>
    <xf numFmtId="0" fontId="13" fillId="0" borderId="0">
      <alignment vertical="top"/>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73" fillId="0" borderId="0" applyFont="0" applyFill="0" applyBorder="0" applyAlignment="0" applyProtection="0"/>
    <xf numFmtId="212" fontId="60" fillId="0" borderId="0" applyFont="0" applyFill="0" applyBorder="0" applyAlignment="0" applyProtection="0"/>
    <xf numFmtId="212" fontId="60" fillId="0" borderId="0" applyFont="0" applyFill="0" applyBorder="0" applyAlignment="0" applyProtection="0"/>
    <xf numFmtId="43" fontId="74" fillId="0" borderId="0" applyFont="0" applyFill="0" applyBorder="0" applyAlignment="0" applyProtection="0"/>
    <xf numFmtId="43" fontId="75" fillId="0" borderId="0" applyFont="0" applyFill="0" applyBorder="0" applyAlignment="0" applyProtection="0"/>
    <xf numFmtId="0" fontId="72" fillId="0" borderId="0" applyFont="0" applyFill="0" applyBorder="0" applyAlignment="0" applyProtection="0">
      <alignment horizontal="right"/>
    </xf>
    <xf numFmtId="43" fontId="36" fillId="0" borderId="0" applyFont="0" applyFill="0" applyBorder="0" applyAlignment="0" applyProtection="0"/>
    <xf numFmtId="43" fontId="7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2" fontId="60" fillId="0" borderId="0" applyFont="0" applyFill="0" applyBorder="0" applyAlignment="0" applyProtection="0"/>
    <xf numFmtId="43" fontId="13" fillId="0" borderId="0" applyFont="0" applyFill="0" applyBorder="0" applyAlignment="0" applyProtection="0"/>
    <xf numFmtId="212" fontId="60" fillId="0" borderId="0" applyFont="0" applyFill="0" applyBorder="0" applyAlignment="0" applyProtection="0"/>
    <xf numFmtId="43" fontId="13" fillId="0" borderId="0" applyFont="0" applyFill="0" applyBorder="0" applyAlignment="0" applyProtection="0"/>
    <xf numFmtId="212" fontId="6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2" fontId="60" fillId="0" borderId="0" applyFont="0" applyFill="0" applyBorder="0" applyAlignment="0" applyProtection="0"/>
    <xf numFmtId="212" fontId="60" fillId="0" borderId="0" applyFont="0" applyFill="0" applyBorder="0" applyAlignment="0" applyProtection="0"/>
    <xf numFmtId="212" fontId="60" fillId="0" borderId="0" applyFont="0" applyFill="0" applyBorder="0" applyAlignment="0" applyProtection="0"/>
    <xf numFmtId="212" fontId="60" fillId="0" borderId="0" applyFont="0" applyFill="0" applyBorder="0" applyAlignment="0" applyProtection="0"/>
    <xf numFmtId="212" fontId="60" fillId="0" borderId="0" applyFont="0" applyFill="0" applyBorder="0" applyAlignment="0" applyProtection="0"/>
    <xf numFmtId="212" fontId="60" fillId="0" borderId="0" applyFont="0" applyFill="0" applyBorder="0" applyAlignment="0" applyProtection="0"/>
    <xf numFmtId="212" fontId="6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74" fillId="0" borderId="0" applyFont="0" applyFill="0" applyBorder="0" applyAlignment="0" applyProtection="0"/>
    <xf numFmtId="43" fontId="13" fillId="0" borderId="0" applyFont="0" applyFill="0" applyBorder="0" applyAlignment="0" applyProtection="0"/>
    <xf numFmtId="43" fontId="75"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5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11" fontId="13" fillId="0" borderId="0" applyFont="0" applyFill="0" applyBorder="0" applyAlignment="0" applyProtection="0"/>
    <xf numFmtId="43" fontId="36" fillId="0" borderId="0" applyFont="0" applyFill="0" applyBorder="0" applyAlignment="0" applyProtection="0"/>
    <xf numFmtId="211" fontId="13" fillId="0" borderId="0" applyFont="0" applyFill="0" applyBorder="0" applyAlignment="0" applyProtection="0"/>
    <xf numFmtId="43" fontId="36"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3"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43" fontId="75"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211" fontId="13"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6" fillId="0" borderId="0" applyFill="0" applyBorder="0">
      <alignment vertical="center"/>
    </xf>
    <xf numFmtId="0" fontId="77" fillId="0" borderId="0" applyFill="0" applyBorder="0">
      <alignment vertical="center"/>
    </xf>
    <xf numFmtId="0" fontId="78" fillId="0" borderId="0">
      <alignment vertical="center"/>
      <protection locked="0"/>
    </xf>
    <xf numFmtId="0" fontId="43" fillId="0" borderId="0">
      <alignment vertical="center"/>
      <protection locked="0"/>
    </xf>
    <xf numFmtId="0" fontId="46" fillId="0" borderId="0">
      <alignment vertical="center"/>
      <protection locked="0"/>
    </xf>
    <xf numFmtId="0" fontId="77" fillId="0" borderId="0">
      <alignment vertical="center"/>
      <protection locked="0"/>
    </xf>
    <xf numFmtId="0" fontId="47" fillId="0" borderId="0">
      <alignment vertical="center"/>
      <protection locked="0"/>
    </xf>
    <xf numFmtId="202" fontId="63" fillId="0" borderId="0" applyFont="0" applyFill="0" applyBorder="0" applyAlignment="0" applyProtection="0"/>
    <xf numFmtId="213" fontId="79" fillId="0" borderId="0" applyBorder="0"/>
    <xf numFmtId="0" fontId="72" fillId="0" borderId="0" applyFont="0" applyFill="0" applyBorder="0" applyAlignment="0" applyProtection="0">
      <alignment horizontal="right"/>
    </xf>
    <xf numFmtId="44" fontId="13" fillId="0" borderId="0" applyFont="0" applyFill="0" applyBorder="0" applyAlignment="0" applyProtection="0"/>
    <xf numFmtId="44" fontId="5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214" fontId="13" fillId="0" borderId="0" applyFont="0" applyFill="0" applyBorder="0" applyAlignment="0" applyProtection="0"/>
    <xf numFmtId="214" fontId="36" fillId="0" borderId="0" applyFont="0" applyFill="0" applyBorder="0" applyAlignment="0" applyProtection="0"/>
    <xf numFmtId="44" fontId="13" fillId="0" borderId="0" applyFont="0" applyFill="0" applyBorder="0" applyAlignment="0" applyProtection="0"/>
    <xf numFmtId="0" fontId="72" fillId="0" borderId="0" applyFont="0" applyFill="0" applyBorder="0" applyAlignment="0" applyProtection="0">
      <alignment horizontal="right"/>
    </xf>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1" fillId="0" borderId="0" applyFont="0" applyFill="0" applyBorder="0" applyAlignment="0" applyProtection="0"/>
    <xf numFmtId="44" fontId="13" fillId="0" borderId="0" applyFont="0" applyFill="0" applyBorder="0" applyAlignment="0" applyProtection="0"/>
    <xf numFmtId="44" fontId="7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53" fillId="0" borderId="0" applyFont="0" applyFill="0" applyBorder="0" applyAlignment="0" applyProtection="0"/>
    <xf numFmtId="44" fontId="13" fillId="0" borderId="0" applyFont="0" applyFill="0" applyBorder="0" applyAlignment="0" applyProtection="0"/>
    <xf numFmtId="202" fontId="13" fillId="0" borderId="0" applyNumberFormat="0" applyAlignment="0">
      <alignment horizontal="left"/>
      <protection locked="0"/>
    </xf>
    <xf numFmtId="202" fontId="13" fillId="0" borderId="0" applyNumberFormat="0" applyAlignment="0">
      <alignment horizontal="left"/>
      <protection locked="0"/>
    </xf>
    <xf numFmtId="215" fontId="80" fillId="0" borderId="0" applyFont="0" applyFill="0" applyBorder="0" applyAlignment="0" applyProtection="0"/>
    <xf numFmtId="216" fontId="13" fillId="0" borderId="0"/>
    <xf numFmtId="217" fontId="13" fillId="0" borderId="0"/>
    <xf numFmtId="15" fontId="41" fillId="0" borderId="0" applyFont="0" applyFill="0" applyBorder="0" applyAlignment="0" applyProtection="0"/>
    <xf numFmtId="15" fontId="81" fillId="0" borderId="0"/>
    <xf numFmtId="15" fontId="81" fillId="0" borderId="0"/>
    <xf numFmtId="15" fontId="13" fillId="0" borderId="0"/>
    <xf numFmtId="15" fontId="13" fillId="0" borderId="0"/>
    <xf numFmtId="0" fontId="72" fillId="0" borderId="0" applyFont="0" applyFill="0" applyBorder="0" applyAlignment="0" applyProtection="0"/>
    <xf numFmtId="14" fontId="31" fillId="0" borderId="0" applyFill="0" applyBorder="0" applyAlignment="0"/>
    <xf numFmtId="14" fontId="31" fillId="0" borderId="0" applyFill="0" applyBorder="0" applyAlignment="0"/>
    <xf numFmtId="14" fontId="82" fillId="0" borderId="19">
      <alignment horizontal="center"/>
    </xf>
    <xf numFmtId="202" fontId="83" fillId="0" borderId="0" applyFont="0" applyFill="0" applyBorder="0" applyAlignment="0" applyProtection="0">
      <protection locked="0"/>
    </xf>
    <xf numFmtId="39" fontId="73" fillId="0" borderId="0" applyFont="0" applyFill="0" applyBorder="0" applyAlignment="0" applyProtection="0"/>
    <xf numFmtId="218" fontId="84" fillId="0" borderId="0" applyFont="0" applyFill="0" applyBorder="0" applyAlignment="0"/>
    <xf numFmtId="41" fontId="13" fillId="0" borderId="0" applyFont="0" applyFill="0" applyBorder="0" applyAlignment="0" applyProtection="0"/>
    <xf numFmtId="4" fontId="73" fillId="0" borderId="0" applyFont="0" applyFill="0" applyBorder="0" applyAlignment="0" applyProtection="0"/>
    <xf numFmtId="219" fontId="81" fillId="48" borderId="0">
      <alignment horizontal="center"/>
    </xf>
    <xf numFmtId="219" fontId="81" fillId="48" borderId="0">
      <alignment horizontal="center"/>
    </xf>
    <xf numFmtId="0" fontId="81" fillId="48" borderId="0">
      <alignment horizontal="center"/>
    </xf>
    <xf numFmtId="0" fontId="72" fillId="0" borderId="20" applyNumberFormat="0" applyFont="0" applyFill="0" applyAlignment="0" applyProtection="0"/>
    <xf numFmtId="44" fontId="63" fillId="0" borderId="0" applyFill="0" applyBorder="0" applyAlignment="0"/>
    <xf numFmtId="202" fontId="63" fillId="0" borderId="0" applyFill="0" applyBorder="0" applyAlignment="0"/>
    <xf numFmtId="44" fontId="63" fillId="0" borderId="0" applyFill="0" applyBorder="0" applyAlignment="0"/>
    <xf numFmtId="209" fontId="63" fillId="0" borderId="0" applyFill="0" applyBorder="0" applyAlignment="0"/>
    <xf numFmtId="202" fontId="63" fillId="0" borderId="0" applyFill="0" applyBorder="0" applyAlignment="0"/>
    <xf numFmtId="220" fontId="41" fillId="0" borderId="0" applyFont="0" applyFill="0" applyBorder="0" applyAlignment="0" applyProtection="0"/>
    <xf numFmtId="220" fontId="41" fillId="0" borderId="0" applyFont="0" applyFill="0" applyBorder="0" applyAlignment="0" applyProtection="0"/>
    <xf numFmtId="221" fontId="13" fillId="0" borderId="0" applyFont="0" applyFill="0" applyBorder="0" applyAlignment="0" applyProtection="0"/>
    <xf numFmtId="222" fontId="75"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 fillId="0" borderId="0" applyNumberFormat="0" applyFill="0" applyBorder="0" applyAlignment="0" applyProtection="0"/>
    <xf numFmtId="0" fontId="85" fillId="0" borderId="0" applyNumberFormat="0" applyFill="0" applyBorder="0" applyAlignment="0" applyProtection="0"/>
    <xf numFmtId="0" fontId="8" fillId="0" borderId="0" applyNumberFormat="0" applyFill="0" applyBorder="0" applyAlignment="0" applyProtection="0"/>
    <xf numFmtId="190" fontId="42" fillId="0" borderId="13">
      <alignment horizontal="center" vertical="center"/>
      <protection locked="0"/>
    </xf>
    <xf numFmtId="223" fontId="42" fillId="0" borderId="13">
      <alignment horizontal="right" vertical="center"/>
      <protection locked="0"/>
    </xf>
    <xf numFmtId="192" fontId="42" fillId="0" borderId="13">
      <alignment horizontal="center" vertical="center"/>
      <protection locked="0"/>
    </xf>
    <xf numFmtId="193" fontId="42" fillId="0" borderId="13">
      <alignment horizontal="center" vertical="center"/>
      <protection locked="0"/>
    </xf>
    <xf numFmtId="194" fontId="42" fillId="0" borderId="13">
      <alignment horizontal="center" vertical="center"/>
      <protection locked="0"/>
    </xf>
    <xf numFmtId="0" fontId="42" fillId="0" borderId="13">
      <alignment vertical="center"/>
      <protection locked="0"/>
    </xf>
    <xf numFmtId="195" fontId="42" fillId="0" borderId="13">
      <alignment horizontal="right" vertical="center"/>
      <protection locked="0"/>
    </xf>
    <xf numFmtId="190" fontId="43" fillId="0" borderId="13">
      <alignment horizontal="center" vertical="center"/>
      <protection locked="0"/>
    </xf>
    <xf numFmtId="223" fontId="43" fillId="0" borderId="13">
      <alignment horizontal="right" vertical="center"/>
      <protection locked="0"/>
    </xf>
    <xf numFmtId="0" fontId="44" fillId="43" borderId="0">
      <alignment vertical="center"/>
      <protection locked="0"/>
    </xf>
    <xf numFmtId="0" fontId="45" fillId="43" borderId="0">
      <alignment vertical="center"/>
      <protection locked="0"/>
    </xf>
    <xf numFmtId="0" fontId="46" fillId="43" borderId="0">
      <alignment vertical="center"/>
      <protection locked="0"/>
    </xf>
    <xf numFmtId="0" fontId="43" fillId="43" borderId="0">
      <alignment vertical="center"/>
      <protection locked="0"/>
    </xf>
    <xf numFmtId="192" fontId="43" fillId="0" borderId="13">
      <alignment horizontal="center" vertical="center"/>
      <protection locked="0"/>
    </xf>
    <xf numFmtId="193" fontId="43" fillId="0" borderId="13">
      <alignment horizontal="center" vertical="center"/>
      <protection locked="0"/>
    </xf>
    <xf numFmtId="194" fontId="43" fillId="0" borderId="13">
      <alignment horizontal="center" vertical="center"/>
      <protection locked="0"/>
    </xf>
    <xf numFmtId="0" fontId="47" fillId="43" borderId="0">
      <alignment vertical="center"/>
      <protection locked="0"/>
    </xf>
    <xf numFmtId="0" fontId="43" fillId="0" borderId="13">
      <alignment vertical="center"/>
      <protection locked="0"/>
    </xf>
    <xf numFmtId="0" fontId="48" fillId="43" borderId="0">
      <alignment vertical="center"/>
      <protection locked="0"/>
    </xf>
    <xf numFmtId="190" fontId="49" fillId="43" borderId="0">
      <alignment horizontal="center" vertical="center"/>
      <protection locked="0"/>
    </xf>
    <xf numFmtId="223" fontId="49" fillId="43" borderId="0">
      <alignment horizontal="right" vertical="center"/>
      <protection locked="0"/>
    </xf>
    <xf numFmtId="0" fontId="50" fillId="43" borderId="0">
      <alignment vertical="center"/>
      <protection locked="0"/>
    </xf>
    <xf numFmtId="0" fontId="51" fillId="43" borderId="0">
      <alignment vertical="center"/>
      <protection locked="0"/>
    </xf>
    <xf numFmtId="0" fontId="52" fillId="43" borderId="0">
      <alignment vertical="center"/>
      <protection locked="0"/>
    </xf>
    <xf numFmtId="0" fontId="49" fillId="43" borderId="0">
      <alignment vertical="center"/>
      <protection locked="0"/>
    </xf>
    <xf numFmtId="0" fontId="49" fillId="43" borderId="0">
      <alignment horizontal="left" vertical="center"/>
      <protection locked="0"/>
    </xf>
    <xf numFmtId="192" fontId="49" fillId="43" borderId="0">
      <alignment horizontal="center" vertical="center"/>
      <protection locked="0"/>
    </xf>
    <xf numFmtId="193" fontId="49" fillId="43" borderId="0">
      <alignment horizontal="center" vertical="center"/>
      <protection locked="0"/>
    </xf>
    <xf numFmtId="194" fontId="49" fillId="0" borderId="0">
      <alignment horizontal="center" vertical="center"/>
      <protection locked="0"/>
    </xf>
    <xf numFmtId="0" fontId="49" fillId="43" borderId="0">
      <alignment horizontal="center" vertical="center"/>
      <protection locked="0"/>
    </xf>
    <xf numFmtId="195" fontId="49" fillId="43" borderId="0">
      <alignment horizontal="right" vertical="center"/>
      <protection locked="0"/>
    </xf>
    <xf numFmtId="165" fontId="86" fillId="0" borderId="0" applyBorder="0">
      <alignment horizontal="right"/>
    </xf>
    <xf numFmtId="0" fontId="87" fillId="0" borderId="0" applyFill="0" applyBorder="0" applyProtection="0">
      <alignment horizontal="left"/>
    </xf>
    <xf numFmtId="190" fontId="42" fillId="0" borderId="0" applyFill="0" applyBorder="0">
      <alignment horizontal="right" vertical="center"/>
    </xf>
    <xf numFmtId="191" fontId="42" fillId="0" borderId="0" applyFill="0" applyBorder="0">
      <alignment horizontal="right" vertical="center"/>
    </xf>
    <xf numFmtId="192" fontId="42" fillId="0" borderId="0" applyFill="0" applyBorder="0">
      <alignment horizontal="right" vertical="center"/>
    </xf>
    <xf numFmtId="193" fontId="42" fillId="0" borderId="0" applyFill="0" applyBorder="0">
      <alignment horizontal="center" vertical="center"/>
    </xf>
    <xf numFmtId="194" fontId="42" fillId="0" borderId="0" applyFill="0" applyBorder="0">
      <alignment horizontal="center" vertical="center"/>
    </xf>
    <xf numFmtId="0" fontId="88" fillId="0" borderId="0" applyFill="0" applyBorder="0">
      <alignment horizontal="right" vertical="center"/>
    </xf>
    <xf numFmtId="195" fontId="42" fillId="0" borderId="0" applyFill="0" applyBorder="0">
      <alignment horizontal="right" vertical="center"/>
    </xf>
    <xf numFmtId="223" fontId="89" fillId="0" borderId="0">
      <alignment horizontal="right" vertical="center"/>
      <protection locked="0"/>
    </xf>
    <xf numFmtId="224" fontId="43" fillId="0" borderId="0">
      <alignment horizontal="center" vertical="center"/>
      <protection locked="0"/>
    </xf>
    <xf numFmtId="0" fontId="44" fillId="0" borderId="0">
      <alignment vertical="center"/>
      <protection locked="0"/>
    </xf>
    <xf numFmtId="0" fontId="45" fillId="0" borderId="0">
      <alignment vertical="center"/>
      <protection locked="0"/>
    </xf>
    <xf numFmtId="0" fontId="46" fillId="0" borderId="0">
      <alignment vertical="center"/>
      <protection locked="0"/>
    </xf>
    <xf numFmtId="0" fontId="43" fillId="0" borderId="0">
      <alignment vertical="center"/>
      <protection locked="0"/>
    </xf>
    <xf numFmtId="225" fontId="43" fillId="0" borderId="0">
      <alignment horizontal="center" vertical="center"/>
      <protection locked="0"/>
    </xf>
    <xf numFmtId="226" fontId="43" fillId="0" borderId="0">
      <alignment horizontal="center" vertical="center"/>
      <protection locked="0"/>
    </xf>
    <xf numFmtId="227" fontId="43" fillId="0" borderId="0">
      <alignment horizontal="center" vertical="center"/>
      <protection locked="0"/>
    </xf>
    <xf numFmtId="0" fontId="47" fillId="0" borderId="0">
      <alignment vertical="center"/>
      <protection locked="0"/>
    </xf>
    <xf numFmtId="0" fontId="48" fillId="0" borderId="0">
      <alignment vertical="center"/>
      <protection locked="0"/>
    </xf>
    <xf numFmtId="190" fontId="49" fillId="0" borderId="0">
      <alignment horizontal="center" vertical="center"/>
      <protection locked="0"/>
    </xf>
    <xf numFmtId="223" fontId="49" fillId="0" borderId="0">
      <alignment horizontal="right" vertical="center"/>
      <protection locked="0"/>
    </xf>
    <xf numFmtId="0" fontId="50" fillId="0" borderId="0">
      <alignment vertical="center"/>
      <protection locked="0"/>
    </xf>
    <xf numFmtId="0" fontId="51" fillId="0" borderId="0">
      <alignment vertical="center"/>
      <protection locked="0"/>
    </xf>
    <xf numFmtId="0" fontId="52" fillId="0" borderId="0">
      <alignment vertical="center"/>
      <protection locked="0"/>
    </xf>
    <xf numFmtId="0" fontId="49" fillId="0" borderId="0">
      <alignment vertical="center"/>
      <protection locked="0"/>
    </xf>
    <xf numFmtId="192" fontId="49" fillId="0" borderId="0">
      <alignment horizontal="center" vertical="center"/>
      <protection locked="0"/>
    </xf>
    <xf numFmtId="193" fontId="49" fillId="0" borderId="0">
      <alignment horizontal="center" vertical="center"/>
      <protection locked="0"/>
    </xf>
    <xf numFmtId="194" fontId="49" fillId="0" borderId="0">
      <alignment horizontal="center" vertical="center"/>
      <protection locked="0"/>
    </xf>
    <xf numFmtId="0" fontId="52" fillId="0" borderId="0">
      <alignment horizontal="right" vertical="center"/>
      <protection locked="0"/>
    </xf>
    <xf numFmtId="195" fontId="49" fillId="0" borderId="0">
      <alignment horizontal="right" vertical="center"/>
      <protection locked="0"/>
    </xf>
    <xf numFmtId="174" fontId="49" fillId="0" borderId="0">
      <alignment horizontal="center" vertical="center"/>
      <protection locked="0"/>
    </xf>
    <xf numFmtId="14" fontId="49" fillId="0" borderId="0">
      <alignment horizontal="center" vertical="center"/>
      <protection locked="0"/>
    </xf>
    <xf numFmtId="176" fontId="49" fillId="0" borderId="0">
      <alignment horizontal="center" vertical="center"/>
      <protection locked="0"/>
    </xf>
    <xf numFmtId="177" fontId="49" fillId="0" borderId="0">
      <alignment horizontal="center" vertical="center"/>
      <protection locked="0"/>
    </xf>
    <xf numFmtId="178" fontId="49" fillId="0" borderId="0">
      <alignment horizontal="center" vertical="center"/>
      <protection locked="0"/>
    </xf>
    <xf numFmtId="0" fontId="49" fillId="0" borderId="0">
      <alignment horizontal="center" vertical="center"/>
      <protection locked="0"/>
    </xf>
    <xf numFmtId="219" fontId="81" fillId="0" borderId="0"/>
    <xf numFmtId="219" fontId="81" fillId="0" borderId="0"/>
    <xf numFmtId="0" fontId="81" fillId="0" borderId="0"/>
    <xf numFmtId="202" fontId="27" fillId="0" borderId="0">
      <alignment horizontal="right"/>
    </xf>
    <xf numFmtId="202" fontId="27" fillId="0" borderId="0">
      <alignment horizontal="right"/>
    </xf>
    <xf numFmtId="0" fontId="90" fillId="18" borderId="0"/>
    <xf numFmtId="0" fontId="91" fillId="26" borderId="0" applyNumberFormat="0" applyBorder="0" applyAlignment="0" applyProtection="0"/>
    <xf numFmtId="0" fontId="91" fillId="24" borderId="0" applyNumberFormat="0" applyBorder="0" applyAlignment="0" applyProtection="0"/>
    <xf numFmtId="0" fontId="2" fillId="26" borderId="0" applyNumberFormat="0" applyBorder="0" applyAlignment="0" applyProtection="0"/>
    <xf numFmtId="0" fontId="91" fillId="24" borderId="0" applyNumberFormat="0" applyBorder="0" applyAlignment="0" applyProtection="0"/>
    <xf numFmtId="0" fontId="91" fillId="24" borderId="0" applyNumberFormat="0" applyBorder="0" applyAlignment="0" applyProtection="0"/>
    <xf numFmtId="0" fontId="2" fillId="26" borderId="0" applyNumberFormat="0" applyBorder="0" applyAlignment="0" applyProtection="0"/>
    <xf numFmtId="0" fontId="91" fillId="26" borderId="0" applyNumberFormat="0" applyBorder="0" applyAlignment="0" applyProtection="0"/>
    <xf numFmtId="0" fontId="2" fillId="26" borderId="0" applyNumberFormat="0" applyBorder="0" applyAlignment="0" applyProtection="0"/>
    <xf numFmtId="0" fontId="92" fillId="49" borderId="21" applyNumberFormat="0" applyFont="0" applyAlignment="0" applyProtection="0">
      <protection hidden="1"/>
    </xf>
    <xf numFmtId="0" fontId="92" fillId="49" borderId="21" applyNumberFormat="0" applyFont="0" applyAlignment="0" applyProtection="0">
      <protection hidden="1"/>
    </xf>
    <xf numFmtId="0" fontId="93" fillId="49" borderId="21" applyNumberFormat="0" applyFont="0" applyAlignment="0" applyProtection="0">
      <protection hidden="1"/>
    </xf>
    <xf numFmtId="0" fontId="72" fillId="0" borderId="0" applyFont="0" applyFill="0" applyBorder="0" applyAlignment="0" applyProtection="0">
      <alignment horizontal="right"/>
    </xf>
    <xf numFmtId="0" fontId="94" fillId="0" borderId="5">
      <alignment horizontal="left"/>
    </xf>
    <xf numFmtId="0" fontId="95" fillId="0" borderId="0">
      <alignment horizontal="right"/>
    </xf>
    <xf numFmtId="37" fontId="61" fillId="0" borderId="0">
      <alignment horizontal="right"/>
    </xf>
    <xf numFmtId="0" fontId="96" fillId="0" borderId="0">
      <alignment horizontal="left"/>
    </xf>
    <xf numFmtId="37" fontId="97" fillId="0" borderId="0">
      <alignment horizontal="right"/>
    </xf>
    <xf numFmtId="0" fontId="98" fillId="0" borderId="0" applyProtection="0">
      <alignment horizontal="right"/>
    </xf>
    <xf numFmtId="0" fontId="99" fillId="0" borderId="22" applyNumberFormat="0" applyAlignment="0" applyProtection="0">
      <alignment horizontal="left" vertical="center"/>
    </xf>
    <xf numFmtId="49" fontId="100" fillId="0" borderId="0">
      <alignment horizontal="left" vertical="top" indent="1"/>
    </xf>
    <xf numFmtId="0" fontId="99" fillId="0" borderId="7">
      <alignment horizontal="left" vertical="center"/>
    </xf>
    <xf numFmtId="49" fontId="62" fillId="0" borderId="0">
      <alignment horizontal="left" vertical="top" indent="1"/>
    </xf>
    <xf numFmtId="49" fontId="27" fillId="0" borderId="0">
      <alignment horizontal="left" vertical="top" indent="1"/>
    </xf>
    <xf numFmtId="0" fontId="101" fillId="0" borderId="5">
      <alignment horizontal="center"/>
    </xf>
    <xf numFmtId="0" fontId="27" fillId="0" borderId="0" applyFill="0" applyBorder="0">
      <alignment vertical="center"/>
    </xf>
    <xf numFmtId="0" fontId="102" fillId="0" borderId="23" applyNumberFormat="0" applyFill="0" applyAlignment="0" applyProtection="0"/>
    <xf numFmtId="0" fontId="103" fillId="0" borderId="24"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3" fillId="0" borderId="24" applyNumberFormat="0" applyFill="0" applyAlignment="0" applyProtection="0"/>
    <xf numFmtId="0" fontId="27" fillId="0" borderId="0" applyFill="0" applyBorder="0">
      <alignment vertical="center"/>
    </xf>
    <xf numFmtId="0" fontId="103" fillId="0" borderId="24" applyNumberFormat="0" applyFill="0" applyAlignment="0" applyProtection="0"/>
    <xf numFmtId="0" fontId="27" fillId="0" borderId="0" applyFill="0" applyBorder="0">
      <alignment vertical="center"/>
    </xf>
    <xf numFmtId="0" fontId="103" fillId="0" borderId="24" applyNumberFormat="0" applyFill="0" applyAlignment="0" applyProtection="0"/>
    <xf numFmtId="0" fontId="103" fillId="0" borderId="24" applyNumberFormat="0" applyFill="0" applyAlignment="0" applyProtection="0"/>
    <xf numFmtId="0" fontId="104" fillId="0" borderId="0" applyFill="0" applyBorder="0">
      <alignment vertical="center"/>
    </xf>
    <xf numFmtId="0" fontId="105" fillId="0" borderId="25" applyNumberFormat="0" applyFill="0" applyAlignment="0" applyProtection="0"/>
    <xf numFmtId="0" fontId="106" fillId="0" borderId="26" applyNumberFormat="0" applyFill="0" applyAlignment="0" applyProtection="0"/>
    <xf numFmtId="0" fontId="105" fillId="0" borderId="25" applyNumberFormat="0" applyFill="0" applyAlignment="0" applyProtection="0"/>
    <xf numFmtId="0" fontId="105" fillId="0" borderId="25" applyNumberFormat="0" applyFill="0" applyAlignment="0" applyProtection="0"/>
    <xf numFmtId="0" fontId="106" fillId="0" borderId="26" applyNumberFormat="0" applyFill="0" applyAlignment="0" applyProtection="0"/>
    <xf numFmtId="0" fontId="104" fillId="0" borderId="0" applyFill="0" applyBorder="0">
      <alignment vertical="center"/>
    </xf>
    <xf numFmtId="0" fontId="106" fillId="0" borderId="26" applyNumberFormat="0" applyFill="0" applyAlignment="0" applyProtection="0"/>
    <xf numFmtId="0" fontId="106" fillId="0" borderId="26" applyNumberFormat="0" applyFill="0" applyAlignment="0" applyProtection="0"/>
    <xf numFmtId="0" fontId="106" fillId="0" borderId="26" applyNumberFormat="0" applyFill="0" applyAlignment="0" applyProtection="0"/>
    <xf numFmtId="0" fontId="69" fillId="0" borderId="0" applyFill="0" applyBorder="0">
      <alignment vertical="center"/>
    </xf>
    <xf numFmtId="0" fontId="107" fillId="0" borderId="27" applyNumberFormat="0" applyFill="0" applyAlignment="0" applyProtection="0"/>
    <xf numFmtId="0" fontId="108" fillId="0" borderId="28" applyNumberFormat="0" applyFill="0" applyAlignment="0" applyProtection="0"/>
    <xf numFmtId="0" fontId="107" fillId="0" borderId="27" applyNumberFormat="0" applyFill="0" applyAlignment="0" applyProtection="0"/>
    <xf numFmtId="0" fontId="107" fillId="0" borderId="27" applyNumberFormat="0" applyFill="0" applyAlignment="0" applyProtection="0"/>
    <xf numFmtId="0" fontId="108" fillId="0" borderId="28" applyNumberFormat="0" applyFill="0" applyAlignment="0" applyProtection="0"/>
    <xf numFmtId="0" fontId="69" fillId="0" borderId="0" applyFill="0" applyBorder="0">
      <alignment vertical="center"/>
    </xf>
    <xf numFmtId="0" fontId="108" fillId="0" borderId="28" applyNumberFormat="0" applyFill="0" applyAlignment="0" applyProtection="0"/>
    <xf numFmtId="0" fontId="69" fillId="0" borderId="0" applyFill="0" applyBorder="0">
      <alignment vertical="center"/>
    </xf>
    <xf numFmtId="0" fontId="108" fillId="0" borderId="28" applyNumberFormat="0" applyFill="0" applyAlignment="0" applyProtection="0"/>
    <xf numFmtId="0" fontId="108" fillId="0" borderId="28" applyNumberFormat="0" applyFill="0" applyAlignment="0" applyProtection="0"/>
    <xf numFmtId="0" fontId="53" fillId="0" borderId="0" applyFill="0" applyBorder="0">
      <alignment vertical="center"/>
    </xf>
    <xf numFmtId="0" fontId="107" fillId="0" borderId="0" applyNumberFormat="0" applyFill="0" applyBorder="0" applyAlignment="0" applyProtection="0"/>
    <xf numFmtId="0" fontId="108" fillId="0" borderId="0" applyNumberFormat="0" applyFill="0" applyBorder="0" applyAlignment="0" applyProtection="0"/>
    <xf numFmtId="0" fontId="107" fillId="0" borderId="0" applyNumberFormat="0" applyFill="0" applyBorder="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53" fillId="0" borderId="0" applyFill="0" applyBorder="0">
      <alignment vertical="center"/>
    </xf>
    <xf numFmtId="0" fontId="108" fillId="0" borderId="0" applyNumberFormat="0" applyFill="0" applyBorder="0" applyAlignment="0" applyProtection="0"/>
    <xf numFmtId="0" fontId="53" fillId="0" borderId="0" applyFill="0" applyBorder="0">
      <alignment vertical="center"/>
    </xf>
    <xf numFmtId="0" fontId="108" fillId="0" borderId="0" applyNumberFormat="0" applyFill="0" applyBorder="0" applyAlignment="0" applyProtection="0"/>
    <xf numFmtId="0" fontId="108" fillId="0" borderId="0" applyNumberFormat="0" applyFill="0" applyBorder="0" applyAlignment="0" applyProtection="0"/>
    <xf numFmtId="0" fontId="109" fillId="0" borderId="9"/>
    <xf numFmtId="0" fontId="21" fillId="50" borderId="0" applyNumberFormat="0" applyBorder="0" applyProtection="0">
      <alignment horizontal="center" vertical="center" wrapText="1"/>
    </xf>
    <xf numFmtId="228" fontId="31" fillId="0" borderId="0">
      <alignment horizontal="left"/>
    </xf>
    <xf numFmtId="0" fontId="50" fillId="0" borderId="0"/>
    <xf numFmtId="0" fontId="110" fillId="51" borderId="0" applyFont="0" applyAlignment="0">
      <alignment horizontal="left"/>
    </xf>
    <xf numFmtId="0" fontId="81" fillId="1" borderId="0"/>
    <xf numFmtId="0" fontId="81" fillId="1" borderId="0"/>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4" fillId="0" borderId="0" applyFill="0" applyBorder="0">
      <alignment horizontal="center" vertical="center"/>
      <protection locked="0"/>
    </xf>
    <xf numFmtId="0" fontId="114" fillId="0" borderId="0" applyFill="0" applyBorder="0">
      <alignment horizontal="center"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53" fillId="0" borderId="0">
      <alignment horizontal="left"/>
    </xf>
    <xf numFmtId="0" fontId="53" fillId="0" borderId="0">
      <alignment horizontal="left"/>
    </xf>
    <xf numFmtId="0" fontId="53" fillId="0" borderId="0">
      <alignment horizontal="left"/>
    </xf>
    <xf numFmtId="4" fontId="116" fillId="52" borderId="0"/>
    <xf numFmtId="4" fontId="116" fillId="52" borderId="0"/>
    <xf numFmtId="4" fontId="116" fillId="52" borderId="0"/>
    <xf numFmtId="4" fontId="116" fillId="53" borderId="0"/>
    <xf numFmtId="4" fontId="116" fillId="53" borderId="0"/>
    <xf numFmtId="4" fontId="116" fillId="53" borderId="0"/>
    <xf numFmtId="4" fontId="53" fillId="29" borderId="0"/>
    <xf numFmtId="4" fontId="53" fillId="29" borderId="0"/>
    <xf numFmtId="4" fontId="53" fillId="29" borderId="0"/>
    <xf numFmtId="0" fontId="116" fillId="54" borderId="0">
      <alignment horizontal="left"/>
    </xf>
    <xf numFmtId="0" fontId="116" fillId="54" borderId="0">
      <alignment horizontal="left"/>
    </xf>
    <xf numFmtId="0" fontId="116" fillId="54" borderId="0">
      <alignment horizontal="left"/>
    </xf>
    <xf numFmtId="0" fontId="117" fillId="55" borderId="0"/>
    <xf numFmtId="0" fontId="117" fillId="55" borderId="0"/>
    <xf numFmtId="0" fontId="117" fillId="55" borderId="0"/>
    <xf numFmtId="0" fontId="117" fillId="55" borderId="0"/>
    <xf numFmtId="0" fontId="117" fillId="55" borderId="0"/>
    <xf numFmtId="0" fontId="117" fillId="55" borderId="0"/>
    <xf numFmtId="0" fontId="117" fillId="55" borderId="0"/>
    <xf numFmtId="0" fontId="118" fillId="55" borderId="0"/>
    <xf numFmtId="0" fontId="118" fillId="55" borderId="0"/>
    <xf numFmtId="0" fontId="118" fillId="55" borderId="0"/>
    <xf numFmtId="0" fontId="118" fillId="55" borderId="0"/>
    <xf numFmtId="0" fontId="118" fillId="55" borderId="0"/>
    <xf numFmtId="0" fontId="118" fillId="55" borderId="0"/>
    <xf numFmtId="0" fontId="118" fillId="55" borderId="0"/>
    <xf numFmtId="229" fontId="53" fillId="0" borderId="0">
      <alignment horizontal="right"/>
    </xf>
    <xf numFmtId="229" fontId="53" fillId="0" borderId="0">
      <alignment horizontal="right"/>
    </xf>
    <xf numFmtId="229" fontId="53" fillId="0" borderId="0">
      <alignment horizontal="right"/>
    </xf>
    <xf numFmtId="229" fontId="49" fillId="23" borderId="19">
      <alignment horizontal="right"/>
    </xf>
    <xf numFmtId="0" fontId="119" fillId="56" borderId="0">
      <alignment horizontal="left"/>
    </xf>
    <xf numFmtId="0" fontId="119" fillId="56" borderId="0">
      <alignment horizontal="left"/>
    </xf>
    <xf numFmtId="0" fontId="119" fillId="56" borderId="0">
      <alignment horizontal="left"/>
    </xf>
    <xf numFmtId="0" fontId="119" fillId="54" borderId="0">
      <alignment horizontal="left"/>
    </xf>
    <xf numFmtId="0" fontId="119" fillId="54" borderId="0">
      <alignment horizontal="left"/>
    </xf>
    <xf numFmtId="0" fontId="119" fillId="54" borderId="0">
      <alignment horizontal="left"/>
    </xf>
    <xf numFmtId="0" fontId="120" fillId="0" borderId="0">
      <alignment horizontal="left"/>
    </xf>
    <xf numFmtId="0" fontId="120" fillId="0" borderId="0">
      <alignment horizontal="left"/>
    </xf>
    <xf numFmtId="0" fontId="120" fillId="0" borderId="0">
      <alignment horizontal="left"/>
    </xf>
    <xf numFmtId="0" fontId="53" fillId="0" borderId="0">
      <alignment horizontal="left"/>
    </xf>
    <xf numFmtId="0" fontId="53" fillId="0" borderId="0">
      <alignment horizontal="left"/>
    </xf>
    <xf numFmtId="0" fontId="53" fillId="0" borderId="0">
      <alignment horizontal="left"/>
    </xf>
    <xf numFmtId="0" fontId="99" fillId="0" borderId="0"/>
    <xf numFmtId="0" fontId="99" fillId="0" borderId="0"/>
    <xf numFmtId="0" fontId="99" fillId="0" borderId="0"/>
    <xf numFmtId="0" fontId="99" fillId="0" borderId="0"/>
    <xf numFmtId="0" fontId="121" fillId="0" borderId="0">
      <alignment horizontal="left"/>
    </xf>
    <xf numFmtId="0" fontId="121" fillId="0" borderId="0">
      <alignment horizontal="left"/>
    </xf>
    <xf numFmtId="0" fontId="121" fillId="0" borderId="0">
      <alignment horizontal="left"/>
    </xf>
    <xf numFmtId="0" fontId="120" fillId="0" borderId="0"/>
    <xf numFmtId="0" fontId="120" fillId="0" borderId="0"/>
    <xf numFmtId="0" fontId="120" fillId="0" borderId="0"/>
    <xf numFmtId="0" fontId="120" fillId="0" borderId="0"/>
    <xf numFmtId="0" fontId="120" fillId="0" borderId="0"/>
    <xf numFmtId="0" fontId="120" fillId="0" borderId="0"/>
    <xf numFmtId="0" fontId="122" fillId="0" borderId="0" applyNumberFormat="0" applyFill="0" applyBorder="0" applyAlignment="0" applyProtection="0">
      <alignment horizontal="left"/>
    </xf>
    <xf numFmtId="230" fontId="123" fillId="0" borderId="29" applyFill="0" applyBorder="0" applyAlignment="0">
      <alignment horizontal="center"/>
      <protection locked="0"/>
    </xf>
    <xf numFmtId="202" fontId="123" fillId="0" borderId="0" applyFill="0" applyBorder="0" applyAlignment="0">
      <protection locked="0"/>
    </xf>
    <xf numFmtId="3" fontId="30" fillId="24" borderId="0" applyNumberFormat="0" applyFont="0" applyBorder="0" applyAlignment="0">
      <alignment vertical="top"/>
      <protection locked="0"/>
    </xf>
    <xf numFmtId="0" fontId="124" fillId="21" borderId="17" applyNumberFormat="0" applyAlignment="0" applyProtection="0"/>
    <xf numFmtId="0" fontId="4" fillId="29" borderId="1" applyNumberFormat="0" applyAlignment="0" applyProtection="0"/>
    <xf numFmtId="0" fontId="124" fillId="21" borderId="17" applyNumberFormat="0" applyAlignment="0" applyProtection="0"/>
    <xf numFmtId="0" fontId="124" fillId="21" borderId="17" applyNumberFormat="0" applyAlignment="0" applyProtection="0"/>
    <xf numFmtId="0" fontId="4" fillId="29" borderId="1" applyNumberFormat="0" applyAlignment="0" applyProtection="0"/>
    <xf numFmtId="3" fontId="30" fillId="24" borderId="0" applyNumberFormat="0" applyFont="0" applyBorder="0" applyAlignment="0">
      <alignment vertical="top"/>
      <protection locked="0"/>
    </xf>
    <xf numFmtId="0" fontId="124" fillId="29" borderId="17" applyNumberFormat="0" applyAlignment="0" applyProtection="0"/>
    <xf numFmtId="218" fontId="123" fillId="0" borderId="0" applyFill="0" applyBorder="0" applyAlignment="0" applyProtection="0">
      <protection locked="0"/>
    </xf>
    <xf numFmtId="0" fontId="4" fillId="29" borderId="1" applyNumberFormat="0" applyAlignment="0" applyProtection="0"/>
    <xf numFmtId="0" fontId="124" fillId="29" borderId="17" applyNumberFormat="0" applyAlignment="0" applyProtection="0"/>
    <xf numFmtId="0" fontId="124" fillId="21" borderId="17" applyNumberFormat="0" applyAlignment="0" applyProtection="0"/>
    <xf numFmtId="0" fontId="76" fillId="0" borderId="0" applyFill="0" applyBorder="0">
      <alignment vertical="center"/>
    </xf>
    <xf numFmtId="224" fontId="42" fillId="0" borderId="0" applyFill="0" applyBorder="0">
      <alignment horizontal="center" vertical="center"/>
    </xf>
    <xf numFmtId="223" fontId="42" fillId="0" borderId="0" applyFill="0" applyBorder="0">
      <alignment horizontal="right" vertical="center"/>
    </xf>
    <xf numFmtId="225" fontId="42" fillId="0" borderId="0" applyFill="0" applyBorder="0">
      <alignment horizontal="center" vertical="center"/>
    </xf>
    <xf numFmtId="226" fontId="42" fillId="0" borderId="0" applyFill="0" applyBorder="0">
      <alignment horizontal="center" vertical="center"/>
    </xf>
    <xf numFmtId="227" fontId="42" fillId="0" borderId="0" applyFill="0" applyBorder="0">
      <alignment horizontal="center" vertical="center"/>
    </xf>
    <xf numFmtId="195" fontId="42" fillId="0" borderId="0" applyFill="0" applyBorder="0">
      <alignment horizontal="right" vertical="center"/>
    </xf>
    <xf numFmtId="0" fontId="125" fillId="0" borderId="0" applyFill="0" applyBorder="0">
      <alignment vertical="center"/>
    </xf>
    <xf numFmtId="0" fontId="126" fillId="0" borderId="0" applyFill="0" applyBorder="0">
      <alignment vertical="center"/>
    </xf>
    <xf numFmtId="0" fontId="88" fillId="0" borderId="0" applyFill="0" applyBorder="0">
      <alignment vertical="center"/>
    </xf>
    <xf numFmtId="0" fontId="42" fillId="0" borderId="0" applyFill="0" applyBorder="0">
      <alignment vertical="center"/>
    </xf>
    <xf numFmtId="174" fontId="42" fillId="0" borderId="0" applyFill="0" applyBorder="0">
      <alignment horizontal="center" vertical="center"/>
    </xf>
    <xf numFmtId="175" fontId="42" fillId="0" borderId="0" applyFill="0" applyBorder="0">
      <alignment horizontal="center" vertical="center"/>
    </xf>
    <xf numFmtId="176" fontId="42" fillId="0" borderId="0" applyFill="0" applyBorder="0">
      <alignment horizontal="center" vertical="center"/>
    </xf>
    <xf numFmtId="177" fontId="42" fillId="0" borderId="0" applyFill="0" applyBorder="0">
      <alignment horizontal="center" vertical="center"/>
    </xf>
    <xf numFmtId="178" fontId="42" fillId="0" borderId="0" applyFill="0" applyBorder="0">
      <alignment horizontal="center" vertical="center"/>
    </xf>
    <xf numFmtId="0" fontId="42" fillId="0" borderId="0" applyFill="0" applyBorder="0">
      <alignment horizontal="center" vertical="center"/>
    </xf>
    <xf numFmtId="179" fontId="42" fillId="0" borderId="0" applyFill="0" applyBorder="0">
      <alignment horizontal="center" vertical="center"/>
    </xf>
    <xf numFmtId="0" fontId="127" fillId="0" borderId="0" applyFill="0" applyBorder="0">
      <alignment vertical="center"/>
    </xf>
    <xf numFmtId="231" fontId="34" fillId="0" borderId="30" applyBorder="0" applyAlignment="0"/>
    <xf numFmtId="232" fontId="128" fillId="57" borderId="0" applyNumberFormat="0" applyBorder="0" applyAlignment="0"/>
    <xf numFmtId="0" fontId="129" fillId="0" borderId="0"/>
    <xf numFmtId="0" fontId="129" fillId="0" borderId="5"/>
    <xf numFmtId="0" fontId="130" fillId="0" borderId="5">
      <alignment horizontal="centerContinuous"/>
    </xf>
    <xf numFmtId="0" fontId="130" fillId="0" borderId="5">
      <alignment horizontal="right"/>
    </xf>
    <xf numFmtId="209" fontId="131" fillId="13" borderId="0"/>
    <xf numFmtId="209" fontId="131" fillId="13" borderId="5"/>
    <xf numFmtId="209" fontId="129" fillId="0" borderId="5"/>
    <xf numFmtId="209" fontId="129" fillId="0" borderId="0"/>
    <xf numFmtId="0" fontId="130" fillId="0" borderId="5"/>
    <xf numFmtId="0" fontId="132" fillId="0" borderId="0"/>
    <xf numFmtId="44" fontId="63" fillId="0" borderId="0" applyFill="0" applyBorder="0" applyAlignment="0"/>
    <xf numFmtId="202" fontId="63" fillId="0" borderId="0" applyFill="0" applyBorder="0" applyAlignment="0"/>
    <xf numFmtId="44" fontId="63" fillId="0" borderId="0" applyFill="0" applyBorder="0" applyAlignment="0"/>
    <xf numFmtId="209" fontId="63" fillId="0" borderId="0" applyFill="0" applyBorder="0" applyAlignment="0"/>
    <xf numFmtId="202" fontId="63" fillId="0" borderId="0" applyFill="0" applyBorder="0" applyAlignment="0"/>
    <xf numFmtId="0" fontId="133" fillId="0" borderId="31" applyNumberFormat="0" applyFill="0" applyAlignment="0" applyProtection="0"/>
    <xf numFmtId="0" fontId="134" fillId="0" borderId="32" applyNumberFormat="0" applyFill="0" applyAlignment="0" applyProtection="0"/>
    <xf numFmtId="0" fontId="133" fillId="0" borderId="31" applyNumberFormat="0" applyFill="0" applyAlignment="0" applyProtection="0"/>
    <xf numFmtId="0" fontId="134" fillId="0" borderId="32" applyNumberFormat="0" applyFill="0" applyAlignment="0" applyProtection="0"/>
    <xf numFmtId="0" fontId="134" fillId="0" borderId="32" applyNumberFormat="0" applyFill="0" applyAlignment="0" applyProtection="0"/>
    <xf numFmtId="0" fontId="133" fillId="0" borderId="31" applyNumberFormat="0" applyFill="0" applyAlignment="0" applyProtection="0"/>
    <xf numFmtId="0" fontId="133" fillId="0" borderId="31" applyNumberFormat="0" applyFill="0" applyAlignment="0" applyProtection="0"/>
    <xf numFmtId="0" fontId="133" fillId="0" borderId="31" applyNumberFormat="0" applyFill="0" applyAlignment="0" applyProtection="0"/>
    <xf numFmtId="0" fontId="69" fillId="0" borderId="15" applyFill="0">
      <alignment horizontal="center" vertical="center"/>
    </xf>
    <xf numFmtId="0" fontId="69" fillId="0" borderId="15" applyFill="0">
      <alignment horizontal="center" vertical="center"/>
    </xf>
    <xf numFmtId="0" fontId="69" fillId="0" borderId="15" applyFill="0">
      <alignment horizontal="center" vertical="center"/>
    </xf>
    <xf numFmtId="0" fontId="53" fillId="0" borderId="15" applyFill="0">
      <alignment horizontal="center" vertical="center"/>
    </xf>
    <xf numFmtId="0" fontId="53" fillId="0" borderId="15" applyFill="0">
      <alignment horizontal="center" vertical="center"/>
    </xf>
    <xf numFmtId="0" fontId="53" fillId="0" borderId="15" applyFill="0">
      <alignment horizontal="center" vertical="center"/>
    </xf>
    <xf numFmtId="0" fontId="53" fillId="0" borderId="19" applyFill="0">
      <alignment horizontal="center" vertical="center"/>
    </xf>
    <xf numFmtId="0" fontId="53" fillId="0" borderId="15" applyFill="0">
      <alignment horizontal="center" vertical="center"/>
    </xf>
    <xf numFmtId="186" fontId="53" fillId="0" borderId="15" applyFill="0">
      <alignment horizontal="center" vertical="center"/>
    </xf>
    <xf numFmtId="186" fontId="53" fillId="0" borderId="15" applyFill="0">
      <alignment horizontal="center" vertical="center"/>
    </xf>
    <xf numFmtId="186" fontId="53" fillId="0" borderId="15" applyFill="0">
      <alignment horizontal="center" vertical="center"/>
    </xf>
    <xf numFmtId="233" fontId="53" fillId="0" borderId="19" applyFill="0">
      <alignment horizontal="center" vertical="center"/>
    </xf>
    <xf numFmtId="186" fontId="53" fillId="0" borderId="15" applyFill="0">
      <alignment horizontal="center" vertical="center"/>
    </xf>
    <xf numFmtId="0" fontId="42" fillId="0" borderId="19" applyFill="0">
      <alignment horizontal="center" vertical="center"/>
    </xf>
    <xf numFmtId="0" fontId="88" fillId="0" borderId="19" applyFill="0">
      <alignment horizontal="center" vertical="center"/>
    </xf>
    <xf numFmtId="234" fontId="42" fillId="0" borderId="19" applyFill="0">
      <alignment horizontal="center" vertical="center"/>
    </xf>
    <xf numFmtId="177" fontId="49" fillId="0" borderId="19" applyFill="0">
      <alignment horizontal="center" vertical="center"/>
    </xf>
    <xf numFmtId="0" fontId="43" fillId="0" borderId="19">
      <alignment horizontal="center" vertical="center"/>
      <protection locked="0"/>
    </xf>
    <xf numFmtId="0" fontId="47" fillId="0" borderId="0">
      <alignment vertical="center"/>
      <protection locked="0"/>
    </xf>
    <xf numFmtId="0" fontId="46" fillId="0" borderId="19">
      <alignment horizontal="center" vertical="center"/>
      <protection locked="0"/>
    </xf>
    <xf numFmtId="234" fontId="43" fillId="0" borderId="19">
      <alignment horizontal="center" vertical="center"/>
      <protection locked="0"/>
    </xf>
    <xf numFmtId="177" fontId="49" fillId="0" borderId="19">
      <alignment horizontal="center" vertical="center"/>
      <protection locked="0"/>
    </xf>
    <xf numFmtId="0" fontId="46" fillId="0" borderId="0">
      <alignment vertical="center"/>
      <protection locked="0"/>
    </xf>
    <xf numFmtId="0" fontId="48" fillId="0" borderId="0">
      <alignment vertical="center"/>
      <protection locked="0"/>
    </xf>
    <xf numFmtId="0" fontId="135" fillId="0" borderId="0" applyFont="0"/>
    <xf numFmtId="37" fontId="69" fillId="28" borderId="0"/>
    <xf numFmtId="0" fontId="136" fillId="0" borderId="0"/>
    <xf numFmtId="49" fontId="137" fillId="50" borderId="0">
      <alignment horizontal="left"/>
    </xf>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96" fontId="42" fillId="0" borderId="0" applyFill="0" applyBorder="0">
      <alignment horizontal="center" vertical="center"/>
    </xf>
    <xf numFmtId="183" fontId="42" fillId="0" borderId="0" applyFill="0" applyBorder="0">
      <alignment horizontal="center" vertical="center"/>
    </xf>
    <xf numFmtId="197" fontId="42" fillId="0" borderId="0" applyFill="0" applyBorder="0">
      <alignment horizontal="center" vertical="center"/>
    </xf>
    <xf numFmtId="198" fontId="42" fillId="0" borderId="0" applyFill="0" applyBorder="0">
      <alignment horizontal="center" vertical="center"/>
    </xf>
    <xf numFmtId="178" fontId="42" fillId="0" borderId="0" applyFill="0" applyBorder="0">
      <alignment horizontal="center" vertical="center"/>
    </xf>
    <xf numFmtId="0" fontId="42" fillId="0" borderId="0" applyFill="0" applyBorder="0">
      <alignment horizontal="center" vertical="center"/>
    </xf>
    <xf numFmtId="200" fontId="42" fillId="0" borderId="0" applyFill="0" applyBorder="0">
      <alignment horizontal="center" vertical="center"/>
    </xf>
    <xf numFmtId="223" fontId="89" fillId="0" borderId="0" applyFill="0" applyBorder="0">
      <alignment horizontal="right" vertical="center"/>
    </xf>
    <xf numFmtId="0" fontId="99" fillId="0" borderId="0" applyFill="0" applyBorder="0">
      <alignment horizontal="left" vertical="center"/>
    </xf>
    <xf numFmtId="0" fontId="99" fillId="0" borderId="0" applyFill="0" applyBorder="0" applyAlignment="0"/>
    <xf numFmtId="0" fontId="99" fillId="0" borderId="0" applyFill="0" applyBorder="0">
      <alignment horizontal="left" vertical="center"/>
    </xf>
    <xf numFmtId="0" fontId="99" fillId="0" borderId="0" applyFill="0" applyBorder="0">
      <alignment horizontal="left" vertical="center"/>
    </xf>
    <xf numFmtId="235" fontId="80" fillId="0" borderId="0" applyFont="0" applyFill="0" applyBorder="0" applyAlignment="0" applyProtection="0"/>
    <xf numFmtId="236" fontId="138" fillId="0" borderId="0" applyFill="0" applyBorder="0" applyProtection="0"/>
    <xf numFmtId="0" fontId="72" fillId="0" borderId="0" applyFont="0" applyFill="0" applyBorder="0" applyAlignment="0" applyProtection="0">
      <alignment horizontal="right"/>
    </xf>
    <xf numFmtId="202" fontId="138" fillId="0" borderId="0" applyFill="0" applyBorder="0" applyProtection="0"/>
    <xf numFmtId="0" fontId="139" fillId="0" borderId="0"/>
    <xf numFmtId="0" fontId="139" fillId="0" borderId="0"/>
    <xf numFmtId="0" fontId="139" fillId="59" borderId="0"/>
    <xf numFmtId="0" fontId="139" fillId="59" borderId="0"/>
    <xf numFmtId="0" fontId="140" fillId="59" borderId="0"/>
    <xf numFmtId="0" fontId="140" fillId="59" borderId="0"/>
    <xf numFmtId="0" fontId="141" fillId="0" borderId="0"/>
    <xf numFmtId="0" fontId="17" fillId="55" borderId="0" applyNumberFormat="0"/>
    <xf numFmtId="0" fontId="141" fillId="55" borderId="0"/>
    <xf numFmtId="0" fontId="17" fillId="55" borderId="0" applyNumberFormat="0"/>
    <xf numFmtId="0" fontId="141" fillId="0" borderId="0"/>
    <xf numFmtId="0" fontId="141" fillId="55" borderId="0"/>
    <xf numFmtId="0" fontId="142" fillId="0" borderId="0"/>
    <xf numFmtId="0" fontId="25" fillId="0" borderId="0">
      <protection locked="0"/>
    </xf>
    <xf numFmtId="0" fontId="25" fillId="0" borderId="0">
      <protection locked="0"/>
    </xf>
    <xf numFmtId="0" fontId="25" fillId="0" borderId="0">
      <alignment vertical="top" wrapText="1"/>
      <protection locked="0"/>
    </xf>
    <xf numFmtId="0" fontId="25" fillId="0" borderId="0">
      <alignment horizontal="left" vertical="top" wrapText="1"/>
      <protection locked="0"/>
    </xf>
    <xf numFmtId="0" fontId="25" fillId="0" borderId="0">
      <alignment vertical="top" wrapText="1"/>
      <protection locked="0"/>
    </xf>
    <xf numFmtId="0" fontId="22" fillId="0" borderId="5"/>
    <xf numFmtId="0" fontId="20" fillId="13" borderId="8"/>
    <xf numFmtId="0" fontId="22" fillId="0" borderId="8"/>
    <xf numFmtId="0" fontId="22" fillId="15" borderId="8"/>
    <xf numFmtId="0" fontId="22" fillId="13" borderId="8"/>
    <xf numFmtId="0" fontId="20" fillId="0" borderId="8"/>
    <xf numFmtId="0" fontId="22" fillId="0" borderId="9"/>
    <xf numFmtId="0" fontId="26" fillId="0" borderId="0"/>
    <xf numFmtId="0" fontId="22" fillId="0" borderId="9"/>
    <xf numFmtId="0" fontId="22" fillId="0" borderId="0">
      <alignment horizontal="right"/>
    </xf>
    <xf numFmtId="0" fontId="20" fillId="0" borderId="0"/>
    <xf numFmtId="0" fontId="22" fillId="0" borderId="5">
      <alignment horizontal="right"/>
    </xf>
    <xf numFmtId="0" fontId="143" fillId="0" borderId="0"/>
    <xf numFmtId="0" fontId="20" fillId="0" borderId="0"/>
    <xf numFmtId="0" fontId="144" fillId="0" borderId="29"/>
    <xf numFmtId="0" fontId="20" fillId="0" borderId="8"/>
    <xf numFmtId="0" fontId="20" fillId="0" borderId="10"/>
    <xf numFmtId="0" fontId="20" fillId="0" borderId="10"/>
    <xf numFmtId="0" fontId="20" fillId="0" borderId="10"/>
    <xf numFmtId="0" fontId="20" fillId="0" borderId="10"/>
    <xf numFmtId="0" fontId="20" fillId="0" borderId="9"/>
    <xf numFmtId="0" fontId="22" fillId="0" borderId="33">
      <alignment horizontal="center"/>
    </xf>
    <xf numFmtId="0" fontId="22" fillId="0" borderId="33">
      <alignment horizontal="center"/>
    </xf>
    <xf numFmtId="0" fontId="22" fillId="0" borderId="29">
      <alignment horizontal="left" indent="1"/>
    </xf>
    <xf numFmtId="0" fontId="20" fillId="13" borderId="8"/>
    <xf numFmtId="0" fontId="20" fillId="0" borderId="9"/>
    <xf numFmtId="0" fontId="144" fillId="0" borderId="0"/>
    <xf numFmtId="0" fontId="20" fillId="0" borderId="0">
      <alignment horizontal="right"/>
    </xf>
    <xf numFmtId="0" fontId="20" fillId="0" borderId="5">
      <alignment horizontal="right"/>
    </xf>
    <xf numFmtId="0" fontId="20" fillId="0" borderId="5">
      <alignment horizontal="centerContinuous"/>
    </xf>
    <xf numFmtId="0" fontId="20" fillId="0" borderId="5">
      <alignment horizontal="centerContinuous"/>
    </xf>
    <xf numFmtId="0" fontId="20" fillId="0" borderId="5">
      <alignment horizontal="center"/>
    </xf>
    <xf numFmtId="0" fontId="20" fillId="0" borderId="0">
      <alignment horizontal="right"/>
    </xf>
    <xf numFmtId="0" fontId="20" fillId="0" borderId="0">
      <alignment horizontal="right"/>
    </xf>
    <xf numFmtId="15" fontId="20" fillId="0" borderId="0">
      <alignment horizontal="right"/>
    </xf>
    <xf numFmtId="15" fontId="20" fillId="0" borderId="0">
      <alignment horizontal="right"/>
    </xf>
    <xf numFmtId="0" fontId="20" fillId="55" borderId="0">
      <alignment horizontal="right"/>
    </xf>
    <xf numFmtId="0" fontId="20" fillId="0" borderId="5">
      <alignment horizontal="right"/>
    </xf>
    <xf numFmtId="0" fontId="20" fillId="0" borderId="0">
      <alignment horizontal="left"/>
    </xf>
    <xf numFmtId="0" fontId="20" fillId="0" borderId="5">
      <alignment horizontal="left"/>
    </xf>
    <xf numFmtId="0" fontId="20" fillId="13" borderId="0">
      <alignment horizontal="right"/>
    </xf>
    <xf numFmtId="0" fontId="20" fillId="13" borderId="5">
      <alignment horizontal="right"/>
    </xf>
    <xf numFmtId="0" fontId="20" fillId="13" borderId="0">
      <alignment horizontal="right"/>
    </xf>
    <xf numFmtId="0" fontId="20" fillId="13" borderId="5">
      <alignment horizontal="right"/>
    </xf>
    <xf numFmtId="0" fontId="20" fillId="13" borderId="0">
      <alignment horizontal="right"/>
    </xf>
    <xf numFmtId="0" fontId="20" fillId="60" borderId="0">
      <alignment horizontal="centerContinuous"/>
    </xf>
    <xf numFmtId="0" fontId="20" fillId="61" borderId="6">
      <alignment horizontal="center"/>
    </xf>
    <xf numFmtId="0" fontId="20" fillId="61" borderId="6">
      <alignment horizontal="center"/>
    </xf>
    <xf numFmtId="0" fontId="20" fillId="61" borderId="6">
      <alignment horizontal="center"/>
    </xf>
    <xf numFmtId="0" fontId="20" fillId="61" borderId="6">
      <alignment horizontal="center"/>
    </xf>
    <xf numFmtId="0" fontId="20" fillId="61" borderId="5">
      <alignment horizontal="center"/>
    </xf>
    <xf numFmtId="0" fontId="20" fillId="0" borderId="5"/>
    <xf numFmtId="0" fontId="20" fillId="0" borderId="0"/>
    <xf numFmtId="0" fontId="20" fillId="0" borderId="0">
      <alignment horizontal="right"/>
    </xf>
    <xf numFmtId="164" fontId="22" fillId="62" borderId="5">
      <alignment horizontal="right"/>
    </xf>
    <xf numFmtId="237" fontId="21" fillId="13" borderId="0"/>
    <xf numFmtId="165" fontId="21" fillId="13" borderId="0"/>
    <xf numFmtId="165" fontId="21" fillId="13" borderId="5"/>
    <xf numFmtId="170" fontId="21" fillId="13" borderId="5">
      <alignment horizontal="right"/>
    </xf>
    <xf numFmtId="165" fontId="21" fillId="13" borderId="8">
      <alignment horizontal="right"/>
    </xf>
    <xf numFmtId="165" fontId="21" fillId="13" borderId="8"/>
    <xf numFmtId="170" fontId="21" fillId="13" borderId="8">
      <alignment horizontal="right"/>
    </xf>
    <xf numFmtId="170" fontId="21" fillId="13" borderId="0">
      <alignment horizontal="right"/>
    </xf>
    <xf numFmtId="165" fontId="21" fillId="13" borderId="9">
      <alignment horizontal="right"/>
    </xf>
    <xf numFmtId="165" fontId="21" fillId="13" borderId="9">
      <alignment horizontal="right"/>
    </xf>
    <xf numFmtId="165" fontId="21" fillId="13" borderId="9">
      <alignment horizontal="right"/>
    </xf>
    <xf numFmtId="165" fontId="21" fillId="13" borderId="0"/>
    <xf numFmtId="165" fontId="21" fillId="13" borderId="5">
      <alignment vertical="center"/>
    </xf>
    <xf numFmtId="165" fontId="21" fillId="13" borderId="9"/>
    <xf numFmtId="165" fontId="22" fillId="13" borderId="7">
      <alignment horizontal="right"/>
    </xf>
    <xf numFmtId="165" fontId="22" fillId="13" borderId="8">
      <alignment vertical="center"/>
    </xf>
    <xf numFmtId="165" fontId="22" fillId="13" borderId="8"/>
    <xf numFmtId="165" fontId="22" fillId="13" borderId="8">
      <alignment vertical="center"/>
    </xf>
    <xf numFmtId="165" fontId="22" fillId="13" borderId="8"/>
    <xf numFmtId="165" fontId="22" fillId="13" borderId="0"/>
    <xf numFmtId="165" fontId="21" fillId="13" borderId="8">
      <alignment vertical="center"/>
    </xf>
    <xf numFmtId="165" fontId="21" fillId="13" borderId="6" applyBorder="0">
      <alignment vertical="center"/>
    </xf>
    <xf numFmtId="165" fontId="21" fillId="13" borderId="6" applyBorder="0">
      <alignment vertical="center"/>
    </xf>
    <xf numFmtId="165" fontId="21" fillId="13" borderId="6" applyBorder="0">
      <alignment vertical="center"/>
    </xf>
    <xf numFmtId="165" fontId="21" fillId="13" borderId="6" applyBorder="0">
      <alignment vertical="center"/>
    </xf>
    <xf numFmtId="164" fontId="21" fillId="13" borderId="5">
      <alignment horizontal="right"/>
    </xf>
    <xf numFmtId="165" fontId="22" fillId="0" borderId="8">
      <alignment vertical="center"/>
    </xf>
    <xf numFmtId="164" fontId="21" fillId="13" borderId="8">
      <alignment horizontal="right"/>
    </xf>
    <xf numFmtId="164" fontId="21" fillId="15" borderId="8">
      <alignment horizontal="right"/>
    </xf>
    <xf numFmtId="237" fontId="21" fillId="0" borderId="0"/>
    <xf numFmtId="165" fontId="21" fillId="0" borderId="0"/>
    <xf numFmtId="164" fontId="21" fillId="13" borderId="9">
      <alignment horizontal="right"/>
    </xf>
    <xf numFmtId="165" fontId="21" fillId="0" borderId="5"/>
    <xf numFmtId="168" fontId="21" fillId="13" borderId="5">
      <alignment horizontal="right"/>
    </xf>
    <xf numFmtId="238" fontId="21" fillId="13" borderId="0"/>
    <xf numFmtId="168" fontId="21" fillId="13" borderId="8">
      <alignment horizontal="right"/>
    </xf>
    <xf numFmtId="238" fontId="21" fillId="0" borderId="0"/>
    <xf numFmtId="168" fontId="21" fillId="15" borderId="8">
      <alignment horizontal="right"/>
    </xf>
    <xf numFmtId="168" fontId="21" fillId="13" borderId="9">
      <alignment horizontal="right"/>
    </xf>
    <xf numFmtId="238" fontId="21" fillId="13" borderId="0"/>
    <xf numFmtId="237" fontId="21" fillId="0" borderId="0"/>
    <xf numFmtId="237" fontId="21" fillId="0" borderId="0"/>
    <xf numFmtId="169" fontId="21" fillId="13" borderId="0"/>
    <xf numFmtId="168" fontId="22" fillId="13" borderId="0">
      <alignment horizontal="right"/>
    </xf>
    <xf numFmtId="211" fontId="21" fillId="0" borderId="0"/>
    <xf numFmtId="239" fontId="21" fillId="13" borderId="0">
      <alignment horizontal="right"/>
    </xf>
    <xf numFmtId="240" fontId="21" fillId="13" borderId="0">
      <alignment horizontal="right"/>
    </xf>
    <xf numFmtId="240" fontId="21" fillId="13" borderId="5">
      <alignment horizontal="right"/>
    </xf>
    <xf numFmtId="165" fontId="22" fillId="0" borderId="0"/>
    <xf numFmtId="165" fontId="22" fillId="0" borderId="5"/>
    <xf numFmtId="170" fontId="22" fillId="0" borderId="5">
      <alignment horizontal="right"/>
    </xf>
    <xf numFmtId="165" fontId="22" fillId="0" borderId="8">
      <alignment horizontal="right"/>
    </xf>
    <xf numFmtId="165" fontId="22" fillId="13" borderId="8"/>
    <xf numFmtId="170" fontId="22" fillId="0" borderId="8">
      <alignment horizontal="right"/>
    </xf>
    <xf numFmtId="165" fontId="22" fillId="13" borderId="8">
      <alignment horizontal="right"/>
    </xf>
    <xf numFmtId="165" fontId="22" fillId="0" borderId="9">
      <alignment horizontal="right"/>
    </xf>
    <xf numFmtId="165" fontId="22" fillId="0" borderId="9">
      <alignment horizontal="right"/>
    </xf>
    <xf numFmtId="165" fontId="22" fillId="0" borderId="9">
      <alignment horizontal="right"/>
    </xf>
    <xf numFmtId="237" fontId="22" fillId="0" borderId="8"/>
    <xf numFmtId="165" fontId="22" fillId="13" borderId="7"/>
    <xf numFmtId="165" fontId="22" fillId="0" borderId="0"/>
    <xf numFmtId="165" fontId="21" fillId="0" borderId="0">
      <alignment horizontal="right"/>
    </xf>
    <xf numFmtId="165" fontId="22" fillId="13" borderId="0"/>
    <xf numFmtId="165" fontId="22" fillId="13" borderId="0"/>
    <xf numFmtId="165" fontId="22" fillId="0" borderId="0"/>
    <xf numFmtId="165" fontId="21" fillId="0" borderId="5">
      <alignment horizontal="right"/>
    </xf>
    <xf numFmtId="165" fontId="22" fillId="0" borderId="9"/>
    <xf numFmtId="165" fontId="22" fillId="13" borderId="5"/>
    <xf numFmtId="165" fontId="21" fillId="0" borderId="7">
      <alignment horizontal="right"/>
    </xf>
    <xf numFmtId="165" fontId="22" fillId="0" borderId="8"/>
    <xf numFmtId="165" fontId="22" fillId="0" borderId="0"/>
    <xf numFmtId="165" fontId="21" fillId="0" borderId="8"/>
    <xf numFmtId="164" fontId="22" fillId="0" borderId="8">
      <alignment horizontal="right"/>
    </xf>
    <xf numFmtId="165" fontId="22" fillId="13" borderId="0"/>
    <xf numFmtId="164" fontId="22" fillId="0" borderId="9">
      <alignment horizontal="right"/>
    </xf>
    <xf numFmtId="165" fontId="22" fillId="13" borderId="5"/>
    <xf numFmtId="168" fontId="22" fillId="0" borderId="0">
      <alignment horizontal="right"/>
    </xf>
    <xf numFmtId="241" fontId="22" fillId="0" borderId="0"/>
    <xf numFmtId="168" fontId="22" fillId="0" borderId="5">
      <alignment horizontal="right"/>
    </xf>
    <xf numFmtId="168" fontId="22" fillId="0" borderId="8">
      <alignment horizontal="right"/>
    </xf>
    <xf numFmtId="168" fontId="22" fillId="15" borderId="8">
      <alignment horizontal="right"/>
    </xf>
    <xf numFmtId="168" fontId="22" fillId="0" borderId="9">
      <alignment horizontal="right"/>
    </xf>
    <xf numFmtId="239" fontId="22" fillId="0" borderId="0">
      <alignment horizontal="right"/>
    </xf>
    <xf numFmtId="165" fontId="21" fillId="0" borderId="8">
      <alignment horizontal="right"/>
    </xf>
    <xf numFmtId="240" fontId="22" fillId="0" borderId="0">
      <alignment horizontal="right"/>
    </xf>
    <xf numFmtId="240" fontId="22" fillId="0" borderId="5">
      <alignment horizontal="right"/>
    </xf>
    <xf numFmtId="242" fontId="22" fillId="0" borderId="0">
      <alignment horizontal="right"/>
    </xf>
    <xf numFmtId="166" fontId="21" fillId="13" borderId="5">
      <alignment horizontal="right"/>
    </xf>
    <xf numFmtId="242" fontId="22" fillId="0" borderId="5">
      <alignment horizontal="right"/>
    </xf>
    <xf numFmtId="166" fontId="145" fillId="13" borderId="8">
      <alignment horizontal="right"/>
    </xf>
    <xf numFmtId="242" fontId="22" fillId="13" borderId="8">
      <alignment horizontal="right"/>
    </xf>
    <xf numFmtId="166" fontId="21" fillId="15" borderId="8">
      <alignment horizontal="right"/>
    </xf>
    <xf numFmtId="166" fontId="21" fillId="13" borderId="9">
      <alignment horizontal="right"/>
    </xf>
    <xf numFmtId="242" fontId="22" fillId="0" borderId="8">
      <alignment horizontal="right"/>
    </xf>
    <xf numFmtId="237" fontId="22" fillId="0" borderId="0">
      <alignment horizontal="right"/>
    </xf>
    <xf numFmtId="167" fontId="21" fillId="13" borderId="5">
      <alignment horizontal="right"/>
    </xf>
    <xf numFmtId="167" fontId="21" fillId="13" borderId="8">
      <alignment horizontal="right"/>
    </xf>
    <xf numFmtId="167" fontId="21" fillId="15" borderId="8">
      <alignment horizontal="right"/>
    </xf>
    <xf numFmtId="167" fontId="21" fillId="13" borderId="9">
      <alignment horizontal="right"/>
    </xf>
    <xf numFmtId="166" fontId="22" fillId="13" borderId="0">
      <alignment horizontal="right"/>
    </xf>
    <xf numFmtId="167" fontId="22" fillId="13" borderId="0">
      <alignment horizontal="right"/>
    </xf>
    <xf numFmtId="243" fontId="21" fillId="13" borderId="0">
      <alignment horizontal="right"/>
    </xf>
    <xf numFmtId="243" fontId="21" fillId="13" borderId="5">
      <alignment horizontal="right"/>
    </xf>
    <xf numFmtId="10" fontId="21" fillId="13" borderId="0"/>
    <xf numFmtId="230" fontId="21" fillId="13" borderId="0"/>
    <xf numFmtId="166" fontId="22" fillId="0" borderId="5">
      <alignment horizontal="right"/>
    </xf>
    <xf numFmtId="10" fontId="22" fillId="0" borderId="0"/>
    <xf numFmtId="166" fontId="22" fillId="0" borderId="8">
      <alignment horizontal="right"/>
    </xf>
    <xf numFmtId="166" fontId="22" fillId="15" borderId="8">
      <alignment horizontal="right"/>
    </xf>
    <xf numFmtId="166" fontId="22" fillId="13" borderId="8">
      <alignment horizontal="right"/>
    </xf>
    <xf numFmtId="166" fontId="22" fillId="0" borderId="9">
      <alignment horizontal="right"/>
    </xf>
    <xf numFmtId="230" fontId="22" fillId="0" borderId="0"/>
    <xf numFmtId="10" fontId="21" fillId="13" borderId="0" applyFont="0" applyFill="0" applyBorder="0">
      <alignment vertical="center"/>
    </xf>
    <xf numFmtId="167" fontId="22" fillId="0" borderId="5">
      <alignment horizontal="right"/>
    </xf>
    <xf numFmtId="244" fontId="22" fillId="0" borderId="0" applyNumberFormat="0" applyFont="0" applyBorder="0">
      <alignment vertical="center"/>
    </xf>
    <xf numFmtId="167" fontId="22" fillId="0" borderId="8">
      <alignment horizontal="right"/>
    </xf>
    <xf numFmtId="10" fontId="21" fillId="13" borderId="10" applyBorder="0">
      <alignment vertical="center"/>
    </xf>
    <xf numFmtId="10" fontId="21" fillId="13" borderId="10" applyBorder="0">
      <alignment vertical="center"/>
    </xf>
    <xf numFmtId="10" fontId="21" fillId="13" borderId="10" applyBorder="0">
      <alignment vertical="center"/>
    </xf>
    <xf numFmtId="10" fontId="21" fillId="13" borderId="10" applyBorder="0">
      <alignment vertical="center"/>
    </xf>
    <xf numFmtId="10" fontId="21" fillId="13" borderId="10" applyBorder="0">
      <alignment vertical="center"/>
    </xf>
    <xf numFmtId="10" fontId="21" fillId="13" borderId="10" applyBorder="0">
      <alignment vertical="center"/>
    </xf>
    <xf numFmtId="10" fontId="21" fillId="13" borderId="10" applyBorder="0">
      <alignment vertical="center"/>
    </xf>
    <xf numFmtId="10" fontId="21" fillId="13" borderId="10" applyBorder="0">
      <alignment vertical="center"/>
    </xf>
    <xf numFmtId="167" fontId="22" fillId="15" borderId="8">
      <alignment horizontal="right"/>
    </xf>
    <xf numFmtId="167" fontId="22" fillId="0" borderId="9">
      <alignment horizontal="right"/>
    </xf>
    <xf numFmtId="10" fontId="22" fillId="0" borderId="10" applyBorder="0">
      <alignment vertical="center"/>
    </xf>
    <xf numFmtId="10" fontId="22" fillId="0" borderId="10" applyBorder="0">
      <alignment vertical="center"/>
    </xf>
    <xf numFmtId="10" fontId="22" fillId="0" borderId="10" applyBorder="0">
      <alignment vertical="center"/>
    </xf>
    <xf numFmtId="10" fontId="22" fillId="0" borderId="10" applyBorder="0">
      <alignment vertical="center"/>
    </xf>
    <xf numFmtId="10" fontId="22" fillId="13" borderId="8">
      <alignment horizontal="right"/>
    </xf>
    <xf numFmtId="10" fontId="22" fillId="13" borderId="8">
      <alignment horizontal="right"/>
    </xf>
    <xf numFmtId="10" fontId="21" fillId="13" borderId="8">
      <alignment horizontal="right"/>
    </xf>
    <xf numFmtId="230" fontId="21" fillId="0" borderId="0"/>
    <xf numFmtId="243" fontId="22" fillId="0" borderId="0">
      <alignment horizontal="right"/>
    </xf>
    <xf numFmtId="10" fontId="21" fillId="0" borderId="0"/>
    <xf numFmtId="243" fontId="22" fillId="0" borderId="5">
      <alignment horizontal="right"/>
    </xf>
    <xf numFmtId="164" fontId="22" fillId="62" borderId="0">
      <alignment horizontal="right"/>
    </xf>
    <xf numFmtId="164" fontId="22" fillId="0" borderId="0">
      <alignment horizontal="right"/>
    </xf>
    <xf numFmtId="0" fontId="145" fillId="0" borderId="5">
      <alignment horizontal="center"/>
    </xf>
    <xf numFmtId="0" fontId="20" fillId="0" borderId="8">
      <alignment horizontal="center"/>
    </xf>
    <xf numFmtId="0" fontId="145" fillId="0" borderId="0">
      <alignment horizontal="center"/>
    </xf>
    <xf numFmtId="0" fontId="20" fillId="0" borderId="9">
      <alignment horizontal="center"/>
    </xf>
    <xf numFmtId="0" fontId="22" fillId="0" borderId="9">
      <alignment horizontal="center"/>
    </xf>
    <xf numFmtId="0" fontId="21" fillId="0" borderId="0">
      <alignment horizontal="center"/>
    </xf>
    <xf numFmtId="0" fontId="21" fillId="0" borderId="5">
      <alignment horizontal="center"/>
    </xf>
    <xf numFmtId="0" fontId="21" fillId="0" borderId="8">
      <alignment horizontal="center"/>
    </xf>
    <xf numFmtId="0" fontId="21" fillId="0" borderId="9">
      <alignment horizontal="center"/>
    </xf>
    <xf numFmtId="0" fontId="20" fillId="0" borderId="5"/>
    <xf numFmtId="0" fontId="20" fillId="0" borderId="0"/>
    <xf numFmtId="0" fontId="20" fillId="55" borderId="5"/>
    <xf numFmtId="0" fontId="20" fillId="55" borderId="7"/>
    <xf numFmtId="0" fontId="20" fillId="55" borderId="8">
      <alignment vertical="center"/>
    </xf>
    <xf numFmtId="0" fontId="20" fillId="55" borderId="8">
      <alignment vertical="center"/>
    </xf>
    <xf numFmtId="0" fontId="15" fillId="0" borderId="0"/>
    <xf numFmtId="0" fontId="146" fillId="0" borderId="0"/>
    <xf numFmtId="0" fontId="146" fillId="0" borderId="0"/>
    <xf numFmtId="0" fontId="18" fillId="0" borderId="0"/>
    <xf numFmtId="0" fontId="147" fillId="0" borderId="0"/>
    <xf numFmtId="0" fontId="148" fillId="0" borderId="0"/>
    <xf numFmtId="0" fontId="147" fillId="0" borderId="5"/>
    <xf numFmtId="0" fontId="147" fillId="0" borderId="0"/>
    <xf numFmtId="0" fontId="149" fillId="0" borderId="0"/>
    <xf numFmtId="0" fontId="149" fillId="0" borderId="0"/>
    <xf numFmtId="164" fontId="22" fillId="62" borderId="0">
      <alignment horizontal="right"/>
    </xf>
    <xf numFmtId="164" fontId="22" fillId="0" borderId="8">
      <alignment horizontal="right"/>
    </xf>
    <xf numFmtId="164" fontId="22" fillId="0" borderId="5">
      <alignment horizontal="right"/>
    </xf>
    <xf numFmtId="164" fontId="22" fillId="62" borderId="0">
      <alignment horizontal="right"/>
    </xf>
    <xf numFmtId="0" fontId="150" fillId="29" borderId="0" applyNumberFormat="0" applyBorder="0" applyAlignment="0" applyProtection="0"/>
    <xf numFmtId="0" fontId="151" fillId="29" borderId="0" applyNumberFormat="0" applyBorder="0" applyAlignment="0" applyProtection="0"/>
    <xf numFmtId="0" fontId="152" fillId="2" borderId="0" applyNumberFormat="0" applyBorder="0" applyAlignment="0" applyProtection="0"/>
    <xf numFmtId="0" fontId="151" fillId="29" borderId="0" applyNumberFormat="0" applyBorder="0" applyAlignment="0" applyProtection="0"/>
    <xf numFmtId="0" fontId="151" fillId="29" borderId="0" applyNumberFormat="0" applyBorder="0" applyAlignment="0" applyProtection="0"/>
    <xf numFmtId="0" fontId="152" fillId="2" borderId="0" applyNumberFormat="0" applyBorder="0" applyAlignment="0" applyProtection="0"/>
    <xf numFmtId="0" fontId="151" fillId="23" borderId="0" applyNumberFormat="0" applyBorder="0" applyAlignment="0" applyProtection="0"/>
    <xf numFmtId="0" fontId="150" fillId="29" borderId="0" applyNumberFormat="0" applyBorder="0" applyAlignment="0" applyProtection="0"/>
    <xf numFmtId="0" fontId="152" fillId="2" borderId="0" applyNumberFormat="0" applyBorder="0" applyAlignment="0" applyProtection="0"/>
    <xf numFmtId="37" fontId="41" fillId="0" borderId="0" applyFont="0"/>
    <xf numFmtId="37" fontId="41" fillId="0" borderId="0" applyFont="0"/>
    <xf numFmtId="245" fontId="1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0" borderId="0"/>
    <xf numFmtId="204" fontId="154" fillId="0" borderId="0" applyFill="0" applyBorder="0" applyAlignment="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53" fillId="0" borderId="0"/>
    <xf numFmtId="0" fontId="13" fillId="0" borderId="0"/>
    <xf numFmtId="0" fontId="60" fillId="0" borderId="0"/>
    <xf numFmtId="0" fontId="60" fillId="0" borderId="0"/>
    <xf numFmtId="0" fontId="60" fillId="0" borderId="0"/>
    <xf numFmtId="0" fontId="6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0" borderId="0"/>
    <xf numFmtId="0" fontId="60" fillId="0" borderId="0"/>
    <xf numFmtId="0" fontId="60" fillId="0" borderId="0"/>
    <xf numFmtId="0" fontId="60" fillId="0" borderId="0"/>
    <xf numFmtId="0" fontId="13" fillId="0" borderId="0"/>
    <xf numFmtId="0" fontId="6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0" borderId="0"/>
    <xf numFmtId="0" fontId="60" fillId="0" borderId="0"/>
    <xf numFmtId="0" fontId="60" fillId="0" borderId="0"/>
    <xf numFmtId="0" fontId="60" fillId="0" borderId="0"/>
    <xf numFmtId="0" fontId="6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0" borderId="0"/>
    <xf numFmtId="0" fontId="13" fillId="0" borderId="0"/>
    <xf numFmtId="0" fontId="38" fillId="0" borderId="0"/>
    <xf numFmtId="0" fontId="1" fillId="0" borderId="0"/>
    <xf numFmtId="0" fontId="1" fillId="0" borderId="0"/>
    <xf numFmtId="0" fontId="36" fillId="0" borderId="0"/>
    <xf numFmtId="0" fontId="60" fillId="0" borderId="0"/>
    <xf numFmtId="0" fontId="60" fillId="0" borderId="0"/>
    <xf numFmtId="0" fontId="60" fillId="0" borderId="0"/>
    <xf numFmtId="0" fontId="60" fillId="0" borderId="0"/>
    <xf numFmtId="0" fontId="60" fillId="0" borderId="0"/>
    <xf numFmtId="0" fontId="60"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0" borderId="0"/>
    <xf numFmtId="0" fontId="60" fillId="0" borderId="0"/>
    <xf numFmtId="0" fontId="36" fillId="0" borderId="0"/>
    <xf numFmtId="0" fontId="36" fillId="0" borderId="0"/>
    <xf numFmtId="0" fontId="36" fillId="0" borderId="0"/>
    <xf numFmtId="0" fontId="36" fillId="0" borderId="0"/>
    <xf numFmtId="0" fontId="36" fillId="0" borderId="0"/>
    <xf numFmtId="0" fontId="36" fillId="0" borderId="0"/>
    <xf numFmtId="0" fontId="13" fillId="0" borderId="0" applyProtection="0"/>
    <xf numFmtId="0" fontId="36" fillId="0" borderId="0"/>
    <xf numFmtId="0" fontId="13" fillId="0" borderId="0"/>
    <xf numFmtId="0" fontId="13" fillId="0" borderId="0"/>
    <xf numFmtId="0" fontId="36" fillId="0" borderId="0"/>
    <xf numFmtId="0" fontId="36" fillId="0" borderId="0"/>
    <xf numFmtId="0" fontId="36" fillId="0" borderId="0"/>
    <xf numFmtId="0" fontId="155" fillId="0" borderId="0"/>
    <xf numFmtId="0" fontId="53" fillId="0" borderId="0"/>
    <xf numFmtId="0" fontId="155" fillId="0" borderId="0"/>
    <xf numFmtId="0" fontId="13" fillId="0" borderId="0"/>
    <xf numFmtId="0" fontId="13"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6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213" fontId="73" fillId="0" borderId="0"/>
    <xf numFmtId="0" fontId="36" fillId="0" borderId="0"/>
    <xf numFmtId="0" fontId="13" fillId="0" borderId="0" applyProtection="0"/>
    <xf numFmtId="0" fontId="13" fillId="0" borderId="0"/>
    <xf numFmtId="0" fontId="38" fillId="0" borderId="0"/>
    <xf numFmtId="0" fontId="38" fillId="0" borderId="0"/>
    <xf numFmtId="0"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xf numFmtId="0" fontId="36" fillId="0" borderId="0"/>
    <xf numFmtId="0" fontId="36" fillId="0" borderId="0"/>
    <xf numFmtId="0" fontId="36" fillId="0" borderId="0"/>
    <xf numFmtId="0" fontId="13" fillId="0" borderId="0" applyProtection="0"/>
    <xf numFmtId="0" fontId="36" fillId="0" borderId="0"/>
    <xf numFmtId="0" fontId="13" fillId="0" borderId="0" applyProtection="0"/>
    <xf numFmtId="0" fontId="36" fillId="0" borderId="0"/>
    <xf numFmtId="0" fontId="38" fillId="0" borderId="0"/>
    <xf numFmtId="0" fontId="1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3" fillId="0" borderId="0"/>
    <xf numFmtId="0" fontId="38"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75" fillId="0" borderId="0"/>
    <xf numFmtId="0" fontId="36" fillId="0" borderId="0"/>
    <xf numFmtId="0" fontId="36" fillId="0" borderId="0"/>
    <xf numFmtId="0" fontId="36" fillId="0" borderId="0"/>
    <xf numFmtId="0" fontId="3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8" fillId="0" borderId="0"/>
    <xf numFmtId="0" fontId="13" fillId="0" borderId="0"/>
    <xf numFmtId="0" fontId="13" fillId="0" borderId="0"/>
    <xf numFmtId="0" fontId="38" fillId="0" borderId="0"/>
    <xf numFmtId="0" fontId="13" fillId="0" borderId="0"/>
    <xf numFmtId="0" fontId="13" fillId="0" borderId="0"/>
    <xf numFmtId="0" fontId="38" fillId="0" borderId="0"/>
    <xf numFmtId="0" fontId="13" fillId="0" borderId="0"/>
    <xf numFmtId="0" fontId="13" fillId="0" borderId="0"/>
    <xf numFmtId="0" fontId="13" fillId="0" borderId="0"/>
    <xf numFmtId="0" fontId="13" fillId="0" borderId="0" applyProtection="0"/>
    <xf numFmtId="0" fontId="13" fillId="0" borderId="0"/>
    <xf numFmtId="0" fontId="13" fillId="0" borderId="0"/>
    <xf numFmtId="0" fontId="15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5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8" fillId="0" borderId="0"/>
    <xf numFmtId="0" fontId="13" fillId="0" borderId="0"/>
    <xf numFmtId="0" fontId="13" fillId="0" borderId="0" applyProtection="0"/>
    <xf numFmtId="0" fontId="38" fillId="0" borderId="0"/>
    <xf numFmtId="0" fontId="31" fillId="0" borderId="0"/>
    <xf numFmtId="0" fontId="13" fillId="0" borderId="0" applyProtection="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37" fontId="13" fillId="0" borderId="0"/>
    <xf numFmtId="0" fontId="13" fillId="0" borderId="0" applyProtection="0"/>
    <xf numFmtId="0" fontId="75" fillId="0" borderId="0"/>
    <xf numFmtId="0" fontId="13" fillId="0" borderId="0" applyProtection="0"/>
    <xf numFmtId="0" fontId="13" fillId="0" borderId="0"/>
    <xf numFmtId="0" fontId="13" fillId="0" borderId="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Protection="0"/>
    <xf numFmtId="0" fontId="13" fillId="0" borderId="0" applyProtection="0"/>
    <xf numFmtId="37" fontId="13" fillId="0" borderId="0"/>
    <xf numFmtId="3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3" fillId="0" borderId="0" applyProtection="0"/>
    <xf numFmtId="0" fontId="11" fillId="0" borderId="0"/>
    <xf numFmtId="0" fontId="13"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pplyProtection="0"/>
    <xf numFmtId="0" fontId="11" fillId="0" borderId="0"/>
    <xf numFmtId="0" fontId="13" fillId="0" borderId="0" applyProtection="0"/>
    <xf numFmtId="0" fontId="11" fillId="0" borderId="0"/>
    <xf numFmtId="0" fontId="13" fillId="0" borderId="0" applyProtection="0"/>
    <xf numFmtId="0" fontId="11" fillId="0" borderId="0"/>
    <xf numFmtId="0" fontId="13" fillId="0" borderId="0" applyProtection="0"/>
    <xf numFmtId="0" fontId="1" fillId="0" borderId="0"/>
    <xf numFmtId="0" fontId="13" fillId="0" borderId="0" applyProtection="0"/>
    <xf numFmtId="0" fontId="1" fillId="0" borderId="0"/>
    <xf numFmtId="0" fontId="13" fillId="0" borderId="0" applyProtection="0"/>
    <xf numFmtId="0" fontId="1" fillId="0" borderId="0"/>
    <xf numFmtId="0" fontId="13" fillId="0" borderId="0" applyProtection="0"/>
    <xf numFmtId="0" fontId="1" fillId="0" borderId="0"/>
    <xf numFmtId="0" fontId="13" fillId="0" borderId="0" applyProtection="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15">
      <alignment horizontal="center"/>
    </xf>
    <xf numFmtId="0" fontId="156" fillId="63" borderId="16">
      <alignment horizontal="left" vertical="top" wrapText="1"/>
    </xf>
    <xf numFmtId="0" fontId="156" fillId="63" borderId="16">
      <alignment horizontal="left" vertical="top" wrapText="1"/>
      <protection locked="0"/>
    </xf>
    <xf numFmtId="0" fontId="157" fillId="64" borderId="0"/>
    <xf numFmtId="1" fontId="75" fillId="0" borderId="0">
      <alignment horizontal="center"/>
    </xf>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5"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36" fillId="4" borderId="4" applyNumberFormat="0" applyFont="0" applyAlignment="0" applyProtection="0"/>
    <xf numFmtId="0" fontId="158" fillId="29" borderId="34" applyNumberFormat="0" applyFont="0" applyAlignment="0" applyProtection="0"/>
    <xf numFmtId="0" fontId="13" fillId="23" borderId="34" applyNumberFormat="0" applyFont="0" applyAlignment="0" applyProtection="0"/>
    <xf numFmtId="0" fontId="36" fillId="23" borderId="34" applyNumberFormat="0" applyFont="0" applyAlignment="0" applyProtection="0"/>
    <xf numFmtId="0" fontId="13" fillId="23" borderId="34" applyNumberFormat="0" applyFont="0" applyAlignment="0" applyProtection="0"/>
    <xf numFmtId="0" fontId="36" fillId="4" borderId="4" applyNumberFormat="0" applyFont="0" applyAlignment="0" applyProtection="0"/>
    <xf numFmtId="0" fontId="36"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36"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36" fillId="23" borderId="34" applyNumberFormat="0" applyFont="0" applyAlignment="0" applyProtection="0"/>
    <xf numFmtId="0" fontId="13" fillId="23" borderId="36" applyNumberFormat="0" applyFont="0" applyAlignment="0" applyProtection="0"/>
    <xf numFmtId="0" fontId="36" fillId="23" borderId="34" applyNumberFormat="0" applyFont="0" applyAlignment="0" applyProtection="0"/>
    <xf numFmtId="0" fontId="36" fillId="4" borderId="4" applyNumberFormat="0" applyFont="0" applyAlignment="0" applyProtection="0"/>
    <xf numFmtId="0" fontId="36" fillId="23" borderId="34" applyNumberFormat="0" applyFont="0" applyAlignment="0" applyProtection="0"/>
    <xf numFmtId="0" fontId="36" fillId="23" borderId="34" applyNumberFormat="0" applyFont="0" applyAlignment="0" applyProtection="0"/>
    <xf numFmtId="0" fontId="36" fillId="23" borderId="34" applyNumberFormat="0" applyFont="0" applyAlignment="0" applyProtection="0"/>
    <xf numFmtId="0" fontId="36" fillId="23" borderId="34" applyNumberFormat="0" applyFont="0" applyAlignment="0" applyProtection="0"/>
    <xf numFmtId="0" fontId="36"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36"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36" fillId="4" borderId="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6"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0" fontId="13" fillId="23" borderId="34" applyNumberFormat="0" applyFont="0" applyAlignment="0" applyProtection="0"/>
    <xf numFmtId="246" fontId="40" fillId="0" borderId="0">
      <alignment horizontal="left"/>
    </xf>
    <xf numFmtId="0" fontId="159" fillId="0" borderId="33"/>
    <xf numFmtId="0" fontId="160" fillId="0" borderId="0">
      <alignment horizontal="center"/>
    </xf>
    <xf numFmtId="247" fontId="161" fillId="0" borderId="0" applyFont="0" applyFill="0" applyBorder="0" applyProtection="0">
      <alignment horizontal="right"/>
    </xf>
    <xf numFmtId="248" fontId="13" fillId="0" borderId="0"/>
    <xf numFmtId="249" fontId="13" fillId="0" borderId="0"/>
    <xf numFmtId="250" fontId="81" fillId="0" borderId="0"/>
    <xf numFmtId="250" fontId="81" fillId="0" borderId="0"/>
    <xf numFmtId="0" fontId="81" fillId="0" borderId="0"/>
    <xf numFmtId="40" fontId="162" fillId="0" borderId="0" applyFont="0" applyFill="0" applyBorder="0" applyAlignment="0" applyProtection="0"/>
    <xf numFmtId="38" fontId="162" fillId="0" borderId="0" applyFont="0" applyFill="0" applyBorder="0" applyAlignment="0" applyProtection="0"/>
    <xf numFmtId="0" fontId="163" fillId="0" borderId="37">
      <alignment horizontal="left" wrapText="1" indent="1"/>
    </xf>
    <xf numFmtId="0" fontId="164" fillId="28" borderId="38" applyNumberFormat="0" applyAlignment="0" applyProtection="0"/>
    <xf numFmtId="0" fontId="164" fillId="28" borderId="38" applyNumberFormat="0" applyAlignment="0" applyProtection="0"/>
    <xf numFmtId="0" fontId="5" fillId="18" borderId="2" applyNumberFormat="0" applyAlignment="0" applyProtection="0"/>
    <xf numFmtId="0" fontId="164" fillId="28" borderId="38" applyNumberFormat="0" applyAlignment="0" applyProtection="0"/>
    <xf numFmtId="0" fontId="164" fillId="28" borderId="38" applyNumberFormat="0" applyAlignment="0" applyProtection="0"/>
    <xf numFmtId="0" fontId="5" fillId="18" borderId="2" applyNumberFormat="0" applyAlignment="0" applyProtection="0"/>
    <xf numFmtId="0" fontId="164" fillId="18" borderId="38" applyNumberFormat="0" applyAlignment="0" applyProtection="0"/>
    <xf numFmtId="0" fontId="164" fillId="18" borderId="38" applyNumberFormat="0" applyAlignment="0" applyProtection="0"/>
    <xf numFmtId="0" fontId="5" fillId="18" borderId="2" applyNumberFormat="0" applyAlignment="0" applyProtection="0"/>
    <xf numFmtId="251" fontId="31" fillId="18" borderId="0">
      <alignment horizontal="right"/>
    </xf>
    <xf numFmtId="49" fontId="165" fillId="65" borderId="0">
      <alignment horizontal="center"/>
    </xf>
    <xf numFmtId="0" fontId="48" fillId="0" borderId="0" applyFill="0" applyBorder="0">
      <alignment vertical="center"/>
    </xf>
    <xf numFmtId="190" fontId="49" fillId="0" borderId="0" applyFill="0" applyBorder="0">
      <alignment horizontal="center" vertical="center"/>
    </xf>
    <xf numFmtId="223" fontId="49" fillId="0" borderId="0" applyFill="0" applyBorder="0">
      <alignment horizontal="right" vertical="center"/>
    </xf>
    <xf numFmtId="192" fontId="49" fillId="0" borderId="0" applyFill="0" applyBorder="0">
      <alignment horizontal="center" vertical="center"/>
    </xf>
    <xf numFmtId="193" fontId="49" fillId="0" borderId="0" applyFill="0" applyBorder="0">
      <alignment horizontal="center" vertical="center"/>
    </xf>
    <xf numFmtId="194" fontId="49" fillId="0" borderId="0" applyFill="0" applyBorder="0">
      <alignment horizontal="center" vertical="center"/>
    </xf>
    <xf numFmtId="0" fontId="52" fillId="0" borderId="0" applyFill="0" applyBorder="0">
      <alignment horizontal="right" vertical="center"/>
    </xf>
    <xf numFmtId="195" fontId="49" fillId="0" borderId="0" applyFill="0" applyBorder="0">
      <alignment horizontal="right" vertical="center"/>
    </xf>
    <xf numFmtId="0" fontId="50" fillId="0" borderId="0" applyFill="0" applyBorder="0">
      <alignment vertical="center"/>
    </xf>
    <xf numFmtId="0" fontId="51" fillId="0" borderId="0" applyFill="0" applyBorder="0">
      <alignment vertical="center"/>
    </xf>
    <xf numFmtId="0" fontId="52" fillId="0" borderId="0" applyFill="0" applyBorder="0">
      <alignment vertical="center"/>
    </xf>
    <xf numFmtId="0" fontId="49" fillId="0" borderId="0" applyFill="0" applyBorder="0">
      <alignment vertical="center"/>
    </xf>
    <xf numFmtId="0" fontId="166" fillId="53" borderId="39"/>
    <xf numFmtId="174" fontId="49" fillId="0" borderId="0" applyFill="0" applyBorder="0">
      <alignment horizontal="center" vertical="center"/>
    </xf>
    <xf numFmtId="175" fontId="49" fillId="0" borderId="0" applyFill="0" applyBorder="0">
      <alignment horizontal="center" vertical="center"/>
    </xf>
    <xf numFmtId="176" fontId="49" fillId="0" borderId="0" applyFill="0" applyBorder="0">
      <alignment horizontal="center" vertical="center"/>
    </xf>
    <xf numFmtId="177" fontId="49" fillId="0" borderId="0" applyFill="0" applyBorder="0">
      <alignment horizontal="center" vertical="center"/>
    </xf>
    <xf numFmtId="178" fontId="49" fillId="0" borderId="0" applyFill="0" applyBorder="0">
      <alignment horizontal="center" vertical="center"/>
    </xf>
    <xf numFmtId="0" fontId="49" fillId="0" borderId="0" applyFill="0" applyBorder="0">
      <alignment horizontal="center" vertical="center"/>
    </xf>
    <xf numFmtId="179" fontId="49" fillId="0" borderId="0" applyFill="0" applyBorder="0">
      <alignment horizontal="center" vertical="center"/>
    </xf>
    <xf numFmtId="0" fontId="167" fillId="18" borderId="0" applyBorder="0">
      <alignment horizontal="centerContinuous"/>
    </xf>
    <xf numFmtId="0" fontId="168" fillId="53" borderId="0" applyBorder="0">
      <alignment horizontal="centerContinuous"/>
    </xf>
    <xf numFmtId="0" fontId="169" fillId="0" borderId="0" applyFill="0" applyBorder="0">
      <alignment vertical="center"/>
    </xf>
    <xf numFmtId="252" fontId="56" fillId="44" borderId="40" applyProtection="0"/>
    <xf numFmtId="1" fontId="170" fillId="0" borderId="0" applyProtection="0">
      <alignment horizontal="right" vertical="center"/>
    </xf>
    <xf numFmtId="209" fontId="84" fillId="0" borderId="41" applyFont="0" applyFill="0" applyBorder="0" applyAlignment="0" applyProtection="0">
      <alignment horizontal="right"/>
    </xf>
    <xf numFmtId="208" fontId="63" fillId="0" borderId="0" applyFont="0" applyFill="0" applyBorder="0" applyAlignment="0" applyProtection="0"/>
    <xf numFmtId="253" fontId="13" fillId="0" borderId="0" applyFont="0" applyFill="0" applyBorder="0" applyAlignment="0" applyProtection="0"/>
    <xf numFmtId="254" fontId="17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1" fillId="0" borderId="0" applyFont="0" applyFill="0" applyBorder="0" applyAlignment="0" applyProtection="0"/>
    <xf numFmtId="9" fontId="73"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9" fontId="73" fillId="0" borderId="0" applyFont="0" applyFill="0" applyBorder="0" applyAlignment="0" applyProtection="0"/>
    <xf numFmtId="255" fontId="171" fillId="0" borderId="0" applyFont="0" applyFill="0" applyBorder="0" applyAlignment="0" applyProtection="0"/>
    <xf numFmtId="9" fontId="73" fillId="0" borderId="0" applyFont="0" applyFill="0" applyBorder="0" applyAlignment="0" applyProtection="0"/>
    <xf numFmtId="255" fontId="171"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9" fontId="60"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9" fontId="60" fillId="0" borderId="0" applyFont="0" applyFill="0" applyBorder="0" applyAlignment="0" applyProtection="0"/>
    <xf numFmtId="9" fontId="13" fillId="0" borderId="0" applyFont="0" applyFill="0" applyBorder="0" applyAlignment="0" applyProtection="0"/>
    <xf numFmtId="255" fontId="171" fillId="0" borderId="0" applyFont="0" applyFill="0" applyBorder="0" applyAlignment="0" applyProtection="0"/>
    <xf numFmtId="9" fontId="60" fillId="0" borderId="0" applyFont="0" applyFill="0" applyBorder="0" applyAlignment="0" applyProtection="0"/>
    <xf numFmtId="9" fontId="13"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255" fontId="17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2" fillId="0" borderId="15">
      <alignment horizontal="center"/>
    </xf>
    <xf numFmtId="0" fontId="69" fillId="0" borderId="0" applyFill="0" applyBorder="0">
      <alignment vertical="center"/>
    </xf>
    <xf numFmtId="0" fontId="69" fillId="0" borderId="0" applyFill="0" applyBorder="0">
      <alignment vertical="center"/>
    </xf>
    <xf numFmtId="0" fontId="69" fillId="0" borderId="0" applyFill="0" applyBorder="0">
      <alignment vertical="center"/>
    </xf>
    <xf numFmtId="256" fontId="13" fillId="0" borderId="42"/>
    <xf numFmtId="256" fontId="13" fillId="66" borderId="43"/>
    <xf numFmtId="44" fontId="63" fillId="0" borderId="0" applyFill="0" applyBorder="0" applyAlignment="0"/>
    <xf numFmtId="202" fontId="63" fillId="0" borderId="0" applyFill="0" applyBorder="0" applyAlignment="0"/>
    <xf numFmtId="44" fontId="63" fillId="0" borderId="0" applyFill="0" applyBorder="0" applyAlignment="0"/>
    <xf numFmtId="209" fontId="63" fillId="0" borderId="0" applyFill="0" applyBorder="0" applyAlignment="0"/>
    <xf numFmtId="202" fontId="63" fillId="0" borderId="0" applyFill="0" applyBorder="0" applyAlignment="0"/>
    <xf numFmtId="13" fontId="13" fillId="0" borderId="0" applyFont="0" applyFill="0" applyProtection="0"/>
    <xf numFmtId="0" fontId="81" fillId="0" borderId="0" applyNumberFormat="0" applyFont="0" applyFill="0" applyBorder="0" applyAlignment="0" applyProtection="0">
      <alignment horizontal="left"/>
    </xf>
    <xf numFmtId="0" fontId="81" fillId="0" borderId="0" applyNumberFormat="0" applyFont="0" applyFill="0" applyBorder="0" applyAlignment="0" applyProtection="0">
      <alignment horizontal="left"/>
    </xf>
    <xf numFmtId="0" fontId="81" fillId="0" borderId="0" applyNumberFormat="0" applyFont="0" applyFill="0" applyBorder="0" applyAlignment="0" applyProtection="0">
      <alignment horizontal="left"/>
    </xf>
    <xf numFmtId="15" fontId="81" fillId="0" borderId="0" applyFont="0" applyFill="0" applyBorder="0" applyAlignment="0" applyProtection="0"/>
    <xf numFmtId="15" fontId="81" fillId="0" borderId="0" applyFont="0" applyFill="0" applyBorder="0" applyAlignment="0" applyProtection="0"/>
    <xf numFmtId="15" fontId="81" fillId="0" borderId="0" applyFont="0" applyFill="0" applyBorder="0" applyAlignment="0" applyProtection="0"/>
    <xf numFmtId="4" fontId="81" fillId="0" borderId="0" applyFont="0" applyFill="0" applyBorder="0" applyAlignment="0" applyProtection="0"/>
    <xf numFmtId="4" fontId="81" fillId="0" borderId="0" applyFont="0" applyFill="0" applyBorder="0" applyAlignment="0" applyProtection="0"/>
    <xf numFmtId="4" fontId="81" fillId="0" borderId="0" applyFont="0" applyFill="0" applyBorder="0" applyAlignment="0" applyProtection="0"/>
    <xf numFmtId="169" fontId="13" fillId="0" borderId="0"/>
    <xf numFmtId="169" fontId="13" fillId="0" borderId="0"/>
    <xf numFmtId="0" fontId="172" fillId="0" borderId="9">
      <alignment horizontal="center"/>
    </xf>
    <xf numFmtId="0" fontId="172" fillId="0" borderId="9">
      <alignment horizontal="center"/>
    </xf>
    <xf numFmtId="0" fontId="172" fillId="0" borderId="9">
      <alignment horizontal="center"/>
    </xf>
    <xf numFmtId="3" fontId="81" fillId="0" borderId="0" applyFont="0" applyFill="0" applyBorder="0" applyAlignment="0" applyProtection="0"/>
    <xf numFmtId="3" fontId="81" fillId="0" borderId="0" applyFont="0" applyFill="0" applyBorder="0" applyAlignment="0" applyProtection="0"/>
    <xf numFmtId="3" fontId="81" fillId="0" borderId="0" applyFont="0" applyFill="0" applyBorder="0" applyAlignment="0" applyProtection="0"/>
    <xf numFmtId="0" fontId="81" fillId="49" borderId="0" applyNumberFormat="0" applyFont="0" applyBorder="0" applyAlignment="0" applyProtection="0"/>
    <xf numFmtId="0" fontId="81" fillId="49" borderId="0" applyNumberFormat="0" applyFont="0" applyBorder="0" applyAlignment="0" applyProtection="0"/>
    <xf numFmtId="0" fontId="81" fillId="49" borderId="0" applyNumberFormat="0" applyFont="0" applyBorder="0" applyAlignment="0" applyProtection="0"/>
    <xf numFmtId="257" fontId="81" fillId="0" borderId="0"/>
    <xf numFmtId="257" fontId="81" fillId="0" borderId="0"/>
    <xf numFmtId="0" fontId="81" fillId="0" borderId="0"/>
    <xf numFmtId="0" fontId="69" fillId="0" borderId="0"/>
    <xf numFmtId="180" fontId="53" fillId="0" borderId="0" applyFill="0" applyBorder="0">
      <alignment horizontal="right" vertical="center"/>
    </xf>
    <xf numFmtId="180" fontId="53" fillId="0" borderId="0" applyFill="0" applyBorder="0">
      <alignment horizontal="right" vertical="center"/>
    </xf>
    <xf numFmtId="180" fontId="53" fillId="0" borderId="0" applyFill="0" applyBorder="0">
      <alignment horizontal="right" vertical="center"/>
    </xf>
    <xf numFmtId="181" fontId="53" fillId="0" borderId="0" applyFill="0" applyBorder="0">
      <alignment horizontal="right" vertical="center"/>
    </xf>
    <xf numFmtId="180" fontId="53" fillId="0" borderId="0" applyFill="0" applyBorder="0">
      <alignment horizontal="right" vertical="center"/>
    </xf>
    <xf numFmtId="182" fontId="53" fillId="0" borderId="0" applyFill="0" applyBorder="0">
      <alignment horizontal="right" vertical="center"/>
    </xf>
    <xf numFmtId="201" fontId="53" fillId="0" borderId="0" applyFill="0" applyBorder="0">
      <alignment horizontal="right" vertical="center"/>
    </xf>
    <xf numFmtId="201" fontId="53" fillId="0" borderId="0" applyFill="0" applyBorder="0">
      <alignment horizontal="right" vertical="center"/>
    </xf>
    <xf numFmtId="201" fontId="53" fillId="0" borderId="0" applyFill="0" applyBorder="0">
      <alignment horizontal="right" vertical="center"/>
    </xf>
    <xf numFmtId="201" fontId="53" fillId="0" borderId="0" applyFill="0" applyBorder="0">
      <alignment horizontal="right" vertical="center"/>
    </xf>
    <xf numFmtId="184" fontId="53" fillId="0" borderId="0" applyFill="0" applyBorder="0">
      <alignment horizontal="right" vertical="center"/>
    </xf>
    <xf numFmtId="184" fontId="53" fillId="0" borderId="0" applyFill="0" applyBorder="0">
      <alignment horizontal="right" vertical="center"/>
    </xf>
    <xf numFmtId="184" fontId="53" fillId="0" borderId="0" applyFill="0" applyBorder="0">
      <alignment horizontal="right" vertical="center"/>
    </xf>
    <xf numFmtId="185" fontId="53" fillId="0" borderId="0" applyFill="0" applyBorder="0">
      <alignment horizontal="right" vertical="center"/>
    </xf>
    <xf numFmtId="184" fontId="53" fillId="0" borderId="0" applyFill="0" applyBorder="0">
      <alignment horizontal="right" vertical="center"/>
    </xf>
    <xf numFmtId="186" fontId="53" fillId="0" borderId="0" applyFill="0" applyBorder="0">
      <alignment horizontal="right" vertical="center"/>
    </xf>
    <xf numFmtId="186" fontId="53" fillId="0" borderId="0" applyFill="0" applyBorder="0">
      <alignment horizontal="right" vertical="center"/>
    </xf>
    <xf numFmtId="186" fontId="53" fillId="0" borderId="0" applyFill="0" applyBorder="0">
      <alignment horizontal="right" vertical="center"/>
    </xf>
    <xf numFmtId="187" fontId="53" fillId="0" borderId="0" applyFill="0" applyBorder="0">
      <alignment horizontal="right" vertical="center"/>
    </xf>
    <xf numFmtId="186" fontId="53" fillId="0" borderId="0" applyFill="0" applyBorder="0">
      <alignment horizontal="right" vertical="center"/>
    </xf>
    <xf numFmtId="166" fontId="53" fillId="0" borderId="0" applyFill="0" applyBorder="0">
      <alignment horizontal="right" vertical="center"/>
    </xf>
    <xf numFmtId="166" fontId="53" fillId="0" borderId="0" applyFill="0" applyBorder="0">
      <alignment horizontal="right" vertical="center"/>
    </xf>
    <xf numFmtId="166" fontId="53" fillId="0" borderId="0" applyFill="0" applyBorder="0">
      <alignment horizontal="right" vertical="center"/>
    </xf>
    <xf numFmtId="188" fontId="53" fillId="0" borderId="0" applyFill="0" applyBorder="0">
      <alignment horizontal="right" vertical="center"/>
    </xf>
    <xf numFmtId="166" fontId="53" fillId="0" borderId="0" applyFill="0" applyBorder="0">
      <alignment horizontal="right" vertical="center"/>
    </xf>
    <xf numFmtId="189" fontId="53" fillId="0" borderId="0" applyFill="0" applyBorder="0">
      <alignment horizontal="right" vertical="center"/>
    </xf>
    <xf numFmtId="189" fontId="53" fillId="0" borderId="0" applyFill="0" applyBorder="0">
      <alignment horizontal="right" vertical="center"/>
    </xf>
    <xf numFmtId="189" fontId="53" fillId="0" borderId="0" applyFill="0" applyBorder="0">
      <alignment horizontal="right" vertical="center"/>
    </xf>
    <xf numFmtId="189" fontId="53" fillId="0" borderId="0" applyFill="0" applyBorder="0">
      <alignment horizontal="right" vertical="center"/>
    </xf>
    <xf numFmtId="4" fontId="169" fillId="50" borderId="44" applyNumberFormat="0" applyProtection="0">
      <alignment vertical="center"/>
    </xf>
    <xf numFmtId="4" fontId="169" fillId="50" borderId="44" applyNumberFormat="0" applyProtection="0">
      <alignment vertical="center"/>
    </xf>
    <xf numFmtId="4" fontId="169" fillId="50" borderId="44" applyNumberFormat="0" applyProtection="0">
      <alignment vertical="center"/>
    </xf>
    <xf numFmtId="4" fontId="169" fillId="50" borderId="44" applyNumberFormat="0" applyProtection="0">
      <alignment vertical="center"/>
    </xf>
    <xf numFmtId="4" fontId="173" fillId="50" borderId="44" applyNumberFormat="0" applyProtection="0">
      <alignment vertical="center"/>
    </xf>
    <xf numFmtId="4" fontId="173" fillId="50" borderId="44" applyNumberFormat="0" applyProtection="0">
      <alignment vertical="center"/>
    </xf>
    <xf numFmtId="4" fontId="174" fillId="50" borderId="44" applyNumberFormat="0" applyProtection="0">
      <alignment horizontal="left" vertical="center" indent="1"/>
    </xf>
    <xf numFmtId="4" fontId="174" fillId="50" borderId="44" applyNumberFormat="0" applyProtection="0">
      <alignment horizontal="left" vertical="center" indent="1"/>
    </xf>
    <xf numFmtId="4" fontId="174" fillId="50" borderId="44" applyNumberFormat="0" applyProtection="0">
      <alignment horizontal="left" vertical="center" indent="1"/>
    </xf>
    <xf numFmtId="4" fontId="174" fillId="50" borderId="44" applyNumberFormat="0" applyProtection="0">
      <alignment horizontal="left" vertical="center" indent="1"/>
    </xf>
    <xf numFmtId="4" fontId="174" fillId="67" borderId="0" applyNumberFormat="0" applyProtection="0">
      <alignment horizontal="left" vertical="center" indent="1"/>
    </xf>
    <xf numFmtId="4" fontId="174" fillId="67" borderId="0" applyNumberFormat="0" applyProtection="0">
      <alignment horizontal="left" vertical="center" indent="1"/>
    </xf>
    <xf numFmtId="4" fontId="174" fillId="67" borderId="0" applyNumberFormat="0" applyProtection="0">
      <alignment horizontal="left" vertical="center" indent="1"/>
    </xf>
    <xf numFmtId="4" fontId="174" fillId="68" borderId="44" applyNumberFormat="0" applyProtection="0">
      <alignment horizontal="right" vertical="center"/>
    </xf>
    <xf numFmtId="4" fontId="174" fillId="68" borderId="44" applyNumberFormat="0" applyProtection="0">
      <alignment horizontal="right" vertical="center"/>
    </xf>
    <xf numFmtId="4" fontId="174" fillId="68" borderId="44" applyNumberFormat="0" applyProtection="0">
      <alignment horizontal="right" vertical="center"/>
    </xf>
    <xf numFmtId="4" fontId="174" fillId="68" borderId="44" applyNumberFormat="0" applyProtection="0">
      <alignment horizontal="right" vertical="center"/>
    </xf>
    <xf numFmtId="4" fontId="174" fillId="69" borderId="44" applyNumberFormat="0" applyProtection="0">
      <alignment horizontal="right" vertical="center"/>
    </xf>
    <xf numFmtId="4" fontId="174" fillId="69" borderId="44" applyNumberFormat="0" applyProtection="0">
      <alignment horizontal="right" vertical="center"/>
    </xf>
    <xf numFmtId="4" fontId="174" fillId="69" borderId="44" applyNumberFormat="0" applyProtection="0">
      <alignment horizontal="right" vertical="center"/>
    </xf>
    <xf numFmtId="4" fontId="174" fillId="69" borderId="44" applyNumberFormat="0" applyProtection="0">
      <alignment horizontal="right" vertical="center"/>
    </xf>
    <xf numFmtId="4" fontId="174" fillId="70" borderId="44" applyNumberFormat="0" applyProtection="0">
      <alignment horizontal="right" vertical="center"/>
    </xf>
    <xf numFmtId="4" fontId="174" fillId="70" borderId="44" applyNumberFormat="0" applyProtection="0">
      <alignment horizontal="right" vertical="center"/>
    </xf>
    <xf numFmtId="4" fontId="174" fillId="70" borderId="44" applyNumberFormat="0" applyProtection="0">
      <alignment horizontal="right" vertical="center"/>
    </xf>
    <xf numFmtId="4" fontId="174" fillId="70" borderId="44" applyNumberFormat="0" applyProtection="0">
      <alignment horizontal="right" vertical="center"/>
    </xf>
    <xf numFmtId="4" fontId="174" fillId="11" borderId="44" applyNumberFormat="0" applyProtection="0">
      <alignment horizontal="right" vertical="center"/>
    </xf>
    <xf numFmtId="4" fontId="174" fillId="11" borderId="44" applyNumberFormat="0" applyProtection="0">
      <alignment horizontal="right" vertical="center"/>
    </xf>
    <xf numFmtId="4" fontId="174" fillId="11" borderId="44" applyNumberFormat="0" applyProtection="0">
      <alignment horizontal="right" vertical="center"/>
    </xf>
    <xf numFmtId="4" fontId="174" fillId="11" borderId="44" applyNumberFormat="0" applyProtection="0">
      <alignment horizontal="right" vertical="center"/>
    </xf>
    <xf numFmtId="4" fontId="174" fillId="71" borderId="44" applyNumberFormat="0" applyProtection="0">
      <alignment horizontal="right" vertical="center"/>
    </xf>
    <xf numFmtId="4" fontId="174" fillId="71" borderId="44" applyNumberFormat="0" applyProtection="0">
      <alignment horizontal="right" vertical="center"/>
    </xf>
    <xf numFmtId="4" fontId="174" fillId="71" borderId="44" applyNumberFormat="0" applyProtection="0">
      <alignment horizontal="right" vertical="center"/>
    </xf>
    <xf numFmtId="4" fontId="174" fillId="71" borderId="44" applyNumberFormat="0" applyProtection="0">
      <alignment horizontal="right" vertical="center"/>
    </xf>
    <xf numFmtId="4" fontId="174" fillId="72" borderId="44" applyNumberFormat="0" applyProtection="0">
      <alignment horizontal="right" vertical="center"/>
    </xf>
    <xf numFmtId="4" fontId="174" fillId="72" borderId="44" applyNumberFormat="0" applyProtection="0">
      <alignment horizontal="right" vertical="center"/>
    </xf>
    <xf numFmtId="4" fontId="174" fillId="72" borderId="44" applyNumberFormat="0" applyProtection="0">
      <alignment horizontal="right" vertical="center"/>
    </xf>
    <xf numFmtId="4" fontId="174" fillId="72" borderId="44" applyNumberFormat="0" applyProtection="0">
      <alignment horizontal="right" vertical="center"/>
    </xf>
    <xf numFmtId="4" fontId="174" fillId="73" borderId="44" applyNumberFormat="0" applyProtection="0">
      <alignment horizontal="right" vertical="center"/>
    </xf>
    <xf numFmtId="4" fontId="174" fillId="73" borderId="44" applyNumberFormat="0" applyProtection="0">
      <alignment horizontal="right" vertical="center"/>
    </xf>
    <xf numFmtId="4" fontId="174" fillId="73" borderId="44" applyNumberFormat="0" applyProtection="0">
      <alignment horizontal="right" vertical="center"/>
    </xf>
    <xf numFmtId="4" fontId="174" fillId="73" borderId="44" applyNumberFormat="0" applyProtection="0">
      <alignment horizontal="right" vertical="center"/>
    </xf>
    <xf numFmtId="4" fontId="174" fillId="74" borderId="44" applyNumberFormat="0" applyProtection="0">
      <alignment horizontal="right" vertical="center"/>
    </xf>
    <xf numFmtId="4" fontId="174" fillId="74" borderId="44" applyNumberFormat="0" applyProtection="0">
      <alignment horizontal="right" vertical="center"/>
    </xf>
    <xf numFmtId="4" fontId="174" fillId="74" borderId="44" applyNumberFormat="0" applyProtection="0">
      <alignment horizontal="right" vertical="center"/>
    </xf>
    <xf numFmtId="4" fontId="174" fillId="74" borderId="44" applyNumberFormat="0" applyProtection="0">
      <alignment horizontal="right" vertical="center"/>
    </xf>
    <xf numFmtId="4" fontId="174" fillId="64" borderId="44" applyNumberFormat="0" applyProtection="0">
      <alignment horizontal="right" vertical="center"/>
    </xf>
    <xf numFmtId="4" fontId="174" fillId="64" borderId="44" applyNumberFormat="0" applyProtection="0">
      <alignment horizontal="right" vertical="center"/>
    </xf>
    <xf numFmtId="4" fontId="174" fillId="64" borderId="44" applyNumberFormat="0" applyProtection="0">
      <alignment horizontal="right" vertical="center"/>
    </xf>
    <xf numFmtId="4" fontId="174" fillId="64" borderId="44" applyNumberFormat="0" applyProtection="0">
      <alignment horizontal="right" vertical="center"/>
    </xf>
    <xf numFmtId="4" fontId="169" fillId="75" borderId="45" applyNumberFormat="0" applyProtection="0">
      <alignment horizontal="left" vertical="center" indent="1"/>
    </xf>
    <xf numFmtId="4" fontId="169" fillId="75" borderId="45" applyNumberFormat="0" applyProtection="0">
      <alignment horizontal="left" vertical="center" indent="1"/>
    </xf>
    <xf numFmtId="4" fontId="169" fillId="75" borderId="45" applyNumberFormat="0" applyProtection="0">
      <alignment horizontal="left" vertical="center" indent="1"/>
    </xf>
    <xf numFmtId="4" fontId="169" fillId="66" borderId="0" applyNumberFormat="0" applyProtection="0">
      <alignment horizontal="left" vertical="center" indent="1"/>
    </xf>
    <xf numFmtId="4" fontId="169" fillId="66" borderId="0" applyNumberFormat="0" applyProtection="0">
      <alignment horizontal="left" vertical="center" indent="1"/>
    </xf>
    <xf numFmtId="4" fontId="169" fillId="66" borderId="0" applyNumberFormat="0" applyProtection="0">
      <alignment horizontal="left" vertical="center" indent="1"/>
    </xf>
    <xf numFmtId="4" fontId="169" fillId="66" borderId="0" applyNumberFormat="0" applyProtection="0">
      <alignment horizontal="left" vertical="center" indent="1"/>
    </xf>
    <xf numFmtId="4" fontId="169" fillId="67" borderId="0" applyNumberFormat="0" applyProtection="0">
      <alignment horizontal="left" vertical="center" indent="1"/>
    </xf>
    <xf numFmtId="4" fontId="169" fillId="67" borderId="0" applyNumberFormat="0" applyProtection="0">
      <alignment horizontal="left" vertical="center" indent="1"/>
    </xf>
    <xf numFmtId="4" fontId="169" fillId="67" borderId="0" applyNumberFormat="0" applyProtection="0">
      <alignment horizontal="left" vertical="center" indent="1"/>
    </xf>
    <xf numFmtId="4" fontId="169" fillId="67" borderId="0" applyNumberFormat="0" applyProtection="0">
      <alignment horizontal="left" vertical="center" indent="1"/>
    </xf>
    <xf numFmtId="4" fontId="174" fillId="66" borderId="44" applyNumberFormat="0" applyProtection="0">
      <alignment horizontal="right" vertical="center"/>
    </xf>
    <xf numFmtId="4" fontId="174" fillId="66" borderId="44" applyNumberFormat="0" applyProtection="0">
      <alignment horizontal="right" vertical="center"/>
    </xf>
    <xf numFmtId="4" fontId="174" fillId="66" borderId="44" applyNumberFormat="0" applyProtection="0">
      <alignment horizontal="right" vertical="center"/>
    </xf>
    <xf numFmtId="4" fontId="174" fillId="66" borderId="44" applyNumberFormat="0" applyProtection="0">
      <alignment horizontal="right" vertical="center"/>
    </xf>
    <xf numFmtId="4" fontId="31" fillId="66" borderId="0" applyNumberFormat="0" applyProtection="0">
      <alignment horizontal="left" vertical="center" indent="1"/>
    </xf>
    <xf numFmtId="4" fontId="31" fillId="66" borderId="0" applyNumberFormat="0" applyProtection="0">
      <alignment horizontal="left" vertical="center" indent="1"/>
    </xf>
    <xf numFmtId="4" fontId="31" fillId="66" borderId="0" applyNumberFormat="0" applyProtection="0">
      <alignment horizontal="left" vertical="center" indent="1"/>
    </xf>
    <xf numFmtId="4" fontId="31" fillId="66" borderId="0" applyNumberFormat="0" applyProtection="0">
      <alignment horizontal="left" vertical="center" indent="1"/>
    </xf>
    <xf numFmtId="4" fontId="31" fillId="67" borderId="0" applyNumberFormat="0" applyProtection="0">
      <alignment horizontal="left" vertical="center" indent="1"/>
    </xf>
    <xf numFmtId="4" fontId="31" fillId="67" borderId="0" applyNumberFormat="0" applyProtection="0">
      <alignment horizontal="left" vertical="center" indent="1"/>
    </xf>
    <xf numFmtId="4" fontId="31" fillId="67" borderId="0" applyNumberFormat="0" applyProtection="0">
      <alignment horizontal="left" vertical="center" indent="1"/>
    </xf>
    <xf numFmtId="4" fontId="31" fillId="67" borderId="0" applyNumberFormat="0" applyProtection="0">
      <alignment horizontal="left" vertical="center" indent="1"/>
    </xf>
    <xf numFmtId="4" fontId="174" fillId="76" borderId="44" applyNumberFormat="0" applyProtection="0">
      <alignment vertical="center"/>
    </xf>
    <xf numFmtId="4" fontId="174" fillId="76" borderId="44" applyNumberFormat="0" applyProtection="0">
      <alignment vertical="center"/>
    </xf>
    <xf numFmtId="4" fontId="174" fillId="76" borderId="44" applyNumberFormat="0" applyProtection="0">
      <alignment vertical="center"/>
    </xf>
    <xf numFmtId="4" fontId="174" fillId="76" borderId="44" applyNumberFormat="0" applyProtection="0">
      <alignment vertical="center"/>
    </xf>
    <xf numFmtId="4" fontId="175" fillId="76" borderId="44" applyNumberFormat="0" applyProtection="0">
      <alignment vertical="center"/>
    </xf>
    <xf numFmtId="4" fontId="175" fillId="76" borderId="44" applyNumberFormat="0" applyProtection="0">
      <alignment vertical="center"/>
    </xf>
    <xf numFmtId="4" fontId="169" fillId="66" borderId="46" applyNumberFormat="0" applyProtection="0">
      <alignment horizontal="left" vertical="center" indent="1"/>
    </xf>
    <xf numFmtId="4" fontId="169" fillId="66" borderId="46" applyNumberFormat="0" applyProtection="0">
      <alignment horizontal="left" vertical="center" indent="1"/>
    </xf>
    <xf numFmtId="4" fontId="169" fillId="66" borderId="46" applyNumberFormat="0" applyProtection="0">
      <alignment horizontal="left" vertical="center" indent="1"/>
    </xf>
    <xf numFmtId="4" fontId="169" fillId="66" borderId="46" applyNumberFormat="0" applyProtection="0">
      <alignment horizontal="left" vertical="center" indent="1"/>
    </xf>
    <xf numFmtId="4" fontId="174" fillId="76" borderId="44" applyNumberFormat="0" applyProtection="0">
      <alignment horizontal="right" vertical="center"/>
    </xf>
    <xf numFmtId="4" fontId="174" fillId="76" borderId="44" applyNumberFormat="0" applyProtection="0">
      <alignment horizontal="right" vertical="center"/>
    </xf>
    <xf numFmtId="4" fontId="174" fillId="76" borderId="44" applyNumberFormat="0" applyProtection="0">
      <alignment horizontal="right" vertical="center"/>
    </xf>
    <xf numFmtId="4" fontId="175" fillId="76" borderId="44" applyNumberFormat="0" applyProtection="0">
      <alignment horizontal="right" vertical="center"/>
    </xf>
    <xf numFmtId="4" fontId="175" fillId="76" borderId="44" applyNumberFormat="0" applyProtection="0">
      <alignment horizontal="right" vertical="center"/>
    </xf>
    <xf numFmtId="4" fontId="169" fillId="66" borderId="44" applyNumberFormat="0" applyProtection="0">
      <alignment horizontal="left" vertical="center" indent="1"/>
    </xf>
    <xf numFmtId="4" fontId="169" fillId="66" borderId="44" applyNumberFormat="0" applyProtection="0">
      <alignment horizontal="left" vertical="center" indent="1"/>
    </xf>
    <xf numFmtId="4" fontId="169" fillId="66" borderId="44" applyNumberFormat="0" applyProtection="0">
      <alignment horizontal="left" vertical="center" indent="1"/>
    </xf>
    <xf numFmtId="4" fontId="176" fillId="77" borderId="46" applyNumberFormat="0" applyProtection="0">
      <alignment horizontal="left" vertical="center" indent="1"/>
    </xf>
    <xf numFmtId="4" fontId="176" fillId="77" borderId="46" applyNumberFormat="0" applyProtection="0">
      <alignment horizontal="left" vertical="center" indent="1"/>
    </xf>
    <xf numFmtId="4" fontId="176" fillId="77" borderId="46" applyNumberFormat="0" applyProtection="0">
      <alignment horizontal="left" vertical="center" indent="1"/>
    </xf>
    <xf numFmtId="4" fontId="177" fillId="76" borderId="44" applyNumberFormat="0" applyProtection="0">
      <alignment horizontal="right" vertical="center"/>
    </xf>
    <xf numFmtId="4" fontId="177" fillId="76" borderId="44" applyNumberFormat="0" applyProtection="0">
      <alignment horizontal="right" vertical="center"/>
    </xf>
    <xf numFmtId="0" fontId="178" fillId="0" borderId="0" applyFill="0" applyBorder="0">
      <alignment horizontal="left" vertical="center"/>
    </xf>
    <xf numFmtId="0" fontId="178" fillId="0" borderId="0" applyFill="0" applyBorder="0">
      <alignment horizontal="left" vertical="center"/>
    </xf>
    <xf numFmtId="0" fontId="179" fillId="0" borderId="0" applyNumberFormat="0" applyFill="0" applyBorder="0" applyAlignment="0" applyProtection="0">
      <alignment horizontal="left"/>
    </xf>
    <xf numFmtId="0" fontId="180" fillId="0" borderId="0" applyFill="0" applyBorder="0">
      <alignment horizontal="left" vertical="center"/>
    </xf>
    <xf numFmtId="0" fontId="180" fillId="0" borderId="0" applyFill="0" applyBorder="0">
      <alignment horizontal="left" vertical="center"/>
    </xf>
    <xf numFmtId="0" fontId="180" fillId="0" borderId="0" applyFill="0" applyBorder="0">
      <alignment horizontal="left" vertical="center"/>
    </xf>
    <xf numFmtId="198" fontId="13" fillId="0" borderId="0" applyFont="0" applyBorder="0" applyAlignment="0" applyProtection="0"/>
    <xf numFmtId="0" fontId="73" fillId="0" borderId="0"/>
    <xf numFmtId="0" fontId="13" fillId="0" borderId="0" applyFont="0" applyFill="0" applyBorder="0" applyAlignment="0" applyProtection="0"/>
    <xf numFmtId="0" fontId="31" fillId="0" borderId="0">
      <alignment vertical="top"/>
    </xf>
    <xf numFmtId="0" fontId="31" fillId="0" borderId="0">
      <alignment vertical="top"/>
    </xf>
    <xf numFmtId="0" fontId="31" fillId="0" borderId="0">
      <alignment vertical="top"/>
    </xf>
    <xf numFmtId="0" fontId="13" fillId="0" borderId="0" applyNumberFormat="0" applyFill="0" applyBorder="0" applyAlignment="0" applyProtection="0"/>
    <xf numFmtId="0" fontId="31" fillId="0" borderId="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258" fontId="31" fillId="0" borderId="0"/>
    <xf numFmtId="0" fontId="27" fillId="13" borderId="47" applyFont="0" applyBorder="0"/>
    <xf numFmtId="228" fontId="181" fillId="0" borderId="0"/>
    <xf numFmtId="0" fontId="99" fillId="0" borderId="0"/>
    <xf numFmtId="0" fontId="180" fillId="0" borderId="0"/>
    <xf numFmtId="15" fontId="13" fillId="0" borderId="0"/>
    <xf numFmtId="10" fontId="13" fillId="0" borderId="0"/>
    <xf numFmtId="0" fontId="182" fillId="0" borderId="48">
      <alignment vertical="center" wrapText="1"/>
    </xf>
    <xf numFmtId="0" fontId="182" fillId="0" borderId="48">
      <alignment vertical="center" wrapText="1"/>
    </xf>
    <xf numFmtId="38" fontId="183" fillId="0" borderId="0" applyFill="0" applyBorder="0" applyAlignment="0" applyProtection="0"/>
    <xf numFmtId="254" fontId="184" fillId="0" borderId="0" applyFill="0" applyBorder="0" applyAlignment="0" applyProtection="0"/>
    <xf numFmtId="3" fontId="185" fillId="0" borderId="0"/>
    <xf numFmtId="3" fontId="186" fillId="0" borderId="49"/>
    <xf numFmtId="3" fontId="186" fillId="0" borderId="50"/>
    <xf numFmtId="3" fontId="186" fillId="0" borderId="51"/>
    <xf numFmtId="3" fontId="185" fillId="0" borderId="0"/>
    <xf numFmtId="0" fontId="187" fillId="0" borderId="0" applyBorder="0" applyProtection="0">
      <alignment vertical="center"/>
    </xf>
    <xf numFmtId="0" fontId="187" fillId="0" borderId="5" applyBorder="0" applyProtection="0">
      <alignment horizontal="right" vertical="center"/>
    </xf>
    <xf numFmtId="0" fontId="188" fillId="78" borderId="0" applyBorder="0" applyProtection="0">
      <alignment horizontal="centerContinuous" vertical="center"/>
    </xf>
    <xf numFmtId="0" fontId="188" fillId="51" borderId="5" applyBorder="0" applyProtection="0">
      <alignment horizontal="centerContinuous" vertical="center"/>
    </xf>
    <xf numFmtId="0" fontId="189" fillId="0" borderId="0" applyFill="0" applyBorder="0" applyProtection="0">
      <alignment horizontal="left"/>
    </xf>
    <xf numFmtId="0" fontId="87" fillId="0" borderId="29" applyFill="0" applyBorder="0" applyProtection="0">
      <alignment horizontal="left" vertical="top"/>
    </xf>
    <xf numFmtId="0" fontId="53" fillId="18" borderId="0"/>
    <xf numFmtId="0" fontId="53" fillId="18" borderId="0"/>
    <xf numFmtId="0" fontId="53" fillId="18" borderId="0"/>
    <xf numFmtId="0" fontId="190" fillId="0" borderId="0">
      <alignment horizontal="left"/>
    </xf>
    <xf numFmtId="0" fontId="190" fillId="0" borderId="0">
      <alignment horizontal="left"/>
    </xf>
    <xf numFmtId="49" fontId="31" fillId="0" borderId="0" applyFill="0" applyBorder="0" applyAlignment="0"/>
    <xf numFmtId="49" fontId="31" fillId="0" borderId="0" applyFill="0" applyBorder="0" applyAlignment="0"/>
    <xf numFmtId="259" fontId="63" fillId="0" borderId="0" applyFill="0" applyBorder="0" applyAlignment="0"/>
    <xf numFmtId="260" fontId="63" fillId="0" borderId="0" applyFill="0" applyBorder="0" applyAlignment="0"/>
    <xf numFmtId="0" fontId="191" fillId="0" borderId="0" applyNumberFormat="0" applyFill="0" applyBorder="0" applyAlignment="0" applyProtection="0">
      <alignment horizontal="left"/>
    </xf>
    <xf numFmtId="18" fontId="83" fillId="0" borderId="0" applyFont="0" applyFill="0" applyBorder="0" applyAlignment="0" applyProtection="0">
      <alignment horizontal="left"/>
    </xf>
    <xf numFmtId="0" fontId="192"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193" fillId="0" borderId="0" applyNumberFormat="0" applyFill="0" applyBorder="0" applyAlignment="0" applyProtection="0"/>
    <xf numFmtId="0" fontId="192" fillId="0" borderId="0" applyNumberFormat="0" applyFill="0" applyBorder="0" applyAlignment="0" applyProtection="0"/>
    <xf numFmtId="0" fontId="192" fillId="0" borderId="0" applyNumberFormat="0" applyFill="0" applyBorder="0" applyAlignment="0" applyProtection="0"/>
    <xf numFmtId="0" fontId="194" fillId="0" borderId="0" applyFill="0" applyBorder="0">
      <alignment horizontal="left" vertical="center"/>
      <protection locked="0"/>
    </xf>
    <xf numFmtId="0" fontId="194" fillId="0" borderId="0" applyFill="0" applyBorder="0">
      <alignment horizontal="left" vertical="center"/>
      <protection locked="0"/>
    </xf>
    <xf numFmtId="0" fontId="195" fillId="0" borderId="0" applyFill="0" applyBorder="0">
      <alignment horizontal="left" vertical="center"/>
      <protection locked="0"/>
    </xf>
    <xf numFmtId="0" fontId="19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96" fillId="0" borderId="0" applyFill="0" applyBorder="0">
      <alignment horizontal="left" vertical="center"/>
      <protection locked="0"/>
    </xf>
    <xf numFmtId="0" fontId="196" fillId="0" borderId="0" applyFill="0" applyBorder="0">
      <alignment horizontal="left" vertical="center"/>
      <protection locked="0"/>
    </xf>
    <xf numFmtId="0" fontId="53" fillId="0" borderId="6" applyNumberFormat="0" applyFont="0" applyFill="0" applyAlignment="0" applyProtection="0">
      <alignment vertical="top"/>
    </xf>
    <xf numFmtId="0" fontId="197" fillId="0" borderId="52" applyNumberFormat="0" applyFill="0" applyAlignment="0" applyProtection="0"/>
    <xf numFmtId="0" fontId="9" fillId="0" borderId="53" applyNumberFormat="0" applyFill="0" applyAlignment="0" applyProtection="0"/>
    <xf numFmtId="0" fontId="197" fillId="0" borderId="52" applyNumberFormat="0" applyFill="0" applyAlignment="0" applyProtection="0"/>
    <xf numFmtId="0" fontId="197" fillId="0" borderId="52" applyNumberFormat="0" applyFill="0" applyAlignment="0" applyProtection="0"/>
    <xf numFmtId="0" fontId="9" fillId="0" borderId="53" applyNumberFormat="0" applyFill="0" applyAlignment="0" applyProtection="0"/>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197" fillId="0" borderId="53" applyNumberFormat="0" applyFill="0" applyAlignment="0" applyProtection="0"/>
    <xf numFmtId="0" fontId="53" fillId="0" borderId="6" applyNumberFormat="0" applyFont="0" applyFill="0" applyAlignment="0" applyProtection="0">
      <alignment vertical="top"/>
    </xf>
    <xf numFmtId="0" fontId="9" fillId="0" borderId="53" applyNumberFormat="0" applyFill="0" applyAlignment="0" applyProtection="0"/>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197" fillId="0" borderId="53" applyNumberFormat="0" applyFill="0" applyAlignment="0" applyProtection="0"/>
    <xf numFmtId="0" fontId="53" fillId="0" borderId="54" applyNumberFormat="0" applyFont="0" applyFill="0" applyAlignment="0" applyProtection="0">
      <alignment vertical="top"/>
    </xf>
    <xf numFmtId="202" fontId="181" fillId="0" borderId="50" applyNumberFormat="0" applyBorder="0" applyAlignment="0">
      <alignment horizontal="left"/>
      <protection locked="0"/>
    </xf>
    <xf numFmtId="202" fontId="181" fillId="0" borderId="50" applyNumberFormat="0" applyBorder="0" applyAlignment="0">
      <alignment horizontal="left"/>
      <protection locked="0"/>
    </xf>
    <xf numFmtId="10" fontId="171" fillId="0" borderId="55" applyNumberFormat="0" applyFont="0" applyFill="0" applyAlignment="0" applyProtection="0"/>
    <xf numFmtId="0" fontId="198" fillId="0" borderId="56">
      <alignment horizontal="center"/>
    </xf>
    <xf numFmtId="261" fontId="81" fillId="0" borderId="0"/>
    <xf numFmtId="261" fontId="81" fillId="0" borderId="0"/>
    <xf numFmtId="0" fontId="81" fillId="0" borderId="0"/>
    <xf numFmtId="0" fontId="199" fillId="0" borderId="0"/>
    <xf numFmtId="39" fontId="200" fillId="0" borderId="0" applyFont="0" applyFill="0" applyBorder="0" applyAlignment="0" applyProtection="0"/>
    <xf numFmtId="262" fontId="81" fillId="0" borderId="0" applyFont="0" applyFill="0" applyBorder="0" applyAlignment="0" applyProtection="0"/>
    <xf numFmtId="263" fontId="13" fillId="0" borderId="0" applyFon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7"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7" fillId="0" borderId="0" applyNumberFormat="0" applyFill="0" applyBorder="0" applyAlignment="0" applyProtection="0"/>
    <xf numFmtId="0" fontId="133" fillId="0" borderId="0" applyNumberFormat="0" applyFill="0" applyBorder="0" applyAlignment="0" applyProtection="0"/>
    <xf numFmtId="0" fontId="7" fillId="0" borderId="0" applyNumberFormat="0" applyFill="0" applyBorder="0" applyAlignment="0" applyProtection="0"/>
    <xf numFmtId="264" fontId="27" fillId="0" borderId="7" applyFont="0" applyFill="0" applyBorder="0" applyAlignment="0" applyProtection="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01" fillId="0" borderId="0">
      <alignment vertical="center"/>
    </xf>
    <xf numFmtId="0" fontId="202" fillId="29" borderId="0" applyNumberFormat="0" applyBorder="0" applyAlignment="0" applyProtection="0"/>
    <xf numFmtId="0" fontId="75" fillId="23" borderId="34" applyNumberFormat="0" applyFont="0" applyAlignment="0" applyProtection="0"/>
    <xf numFmtId="0" fontId="75" fillId="23" borderId="34" applyNumberFormat="0" applyFont="0" applyAlignment="0" applyProtection="0"/>
    <xf numFmtId="0" fontId="75" fillId="23" borderId="34" applyNumberFormat="0" applyFont="0" applyAlignment="0" applyProtection="0"/>
    <xf numFmtId="165" fontId="13" fillId="0" borderId="0" applyFont="0" applyFill="0" applyBorder="0" applyAlignment="0" applyProtection="0"/>
    <xf numFmtId="0" fontId="203" fillId="0" borderId="52" applyNumberFormat="0" applyFill="0" applyAlignment="0" applyProtection="0"/>
    <xf numFmtId="0" fontId="204" fillId="20" borderId="0" applyNumberFormat="0" applyBorder="0" applyAlignment="0" applyProtection="0"/>
    <xf numFmtId="0" fontId="205" fillId="24" borderId="0" applyNumberFormat="0" applyBorder="0" applyAlignment="0" applyProtection="0"/>
    <xf numFmtId="211" fontId="13" fillId="0" borderId="0" applyFont="0" applyFill="0" applyBorder="0" applyAlignment="0" applyProtection="0"/>
    <xf numFmtId="0" fontId="206" fillId="0" borderId="0" applyNumberFormat="0" applyFill="0" applyBorder="0" applyAlignment="0" applyProtection="0"/>
    <xf numFmtId="0" fontId="207" fillId="0" borderId="23" applyNumberFormat="0" applyFill="0" applyAlignment="0" applyProtection="0"/>
    <xf numFmtId="0" fontId="208" fillId="0" borderId="25" applyNumberFormat="0" applyFill="0" applyAlignment="0" applyProtection="0"/>
    <xf numFmtId="0" fontId="209" fillId="0" borderId="27" applyNumberFormat="0" applyFill="0" applyAlignment="0" applyProtection="0"/>
    <xf numFmtId="0" fontId="209" fillId="0" borderId="0" applyNumberFormat="0" applyFill="0" applyBorder="0" applyAlignment="0" applyProtection="0"/>
    <xf numFmtId="0" fontId="210" fillId="47" borderId="18" applyNumberFormat="0" applyAlignment="0" applyProtection="0"/>
    <xf numFmtId="0" fontId="211" fillId="28" borderId="17" applyNumberFormat="0" applyAlignment="0" applyProtection="0"/>
    <xf numFmtId="0" fontId="212" fillId="0" borderId="0" applyNumberFormat="0" applyFill="0" applyBorder="0" applyAlignment="0" applyProtection="0"/>
    <xf numFmtId="0" fontId="213" fillId="0" borderId="0" applyNumberFormat="0" applyFill="0" applyBorder="0" applyAlignment="0" applyProtection="0"/>
    <xf numFmtId="265" fontId="13" fillId="0" borderId="0" applyFont="0" applyFill="0" applyBorder="0" applyAlignment="0" applyProtection="0"/>
    <xf numFmtId="214" fontId="13" fillId="0" borderId="0" applyFont="0" applyFill="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1" borderId="0" applyNumberFormat="0" applyBorder="0" applyAlignment="0" applyProtection="0"/>
    <xf numFmtId="0" fontId="39" fillId="35"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214" fillId="21" borderId="17" applyNumberFormat="0" applyAlignment="0" applyProtection="0"/>
    <xf numFmtId="0" fontId="215" fillId="28" borderId="38" applyNumberFormat="0" applyAlignment="0" applyProtection="0"/>
    <xf numFmtId="0" fontId="216" fillId="0" borderId="32" applyNumberFormat="0" applyFill="0" applyAlignment="0" applyProtection="0"/>
    <xf numFmtId="0" fontId="13" fillId="0" borderId="0"/>
    <xf numFmtId="0" fontId="13" fillId="0" borderId="0" applyProtection="0"/>
    <xf numFmtId="211" fontId="13" fillId="0" borderId="0" applyFont="0" applyFill="0" applyBorder="0" applyAlignment="0" applyProtection="0"/>
    <xf numFmtId="0" fontId="20" fillId="0" borderId="57"/>
    <xf numFmtId="165" fontId="21" fillId="13" borderId="57">
      <alignment horizontal="right"/>
    </xf>
    <xf numFmtId="165" fontId="22" fillId="0" borderId="57">
      <alignment horizontal="right"/>
    </xf>
    <xf numFmtId="164" fontId="22" fillId="0" borderId="57">
      <alignment horizontal="right"/>
    </xf>
    <xf numFmtId="0" fontId="22" fillId="0" borderId="57"/>
    <xf numFmtId="164" fontId="21" fillId="13" borderId="57">
      <alignment horizontal="right"/>
    </xf>
    <xf numFmtId="0" fontId="21" fillId="0" borderId="57">
      <alignment horizontal="center"/>
    </xf>
    <xf numFmtId="166" fontId="21" fillId="13" borderId="57">
      <alignment horizontal="right"/>
    </xf>
    <xf numFmtId="166" fontId="22" fillId="0" borderId="57">
      <alignment horizontal="right"/>
    </xf>
    <xf numFmtId="168" fontId="21" fillId="13" borderId="57">
      <alignment horizontal="right"/>
    </xf>
    <xf numFmtId="168" fontId="22" fillId="0" borderId="57">
      <alignment horizontal="right"/>
    </xf>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73" fillId="0" borderId="0" applyFont="0" applyFill="0" applyBorder="0" applyAlignment="0" applyProtection="0"/>
    <xf numFmtId="211" fontId="7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31"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0" fontId="22" fillId="0" borderId="57"/>
    <xf numFmtId="0" fontId="20" fillId="0" borderId="57"/>
    <xf numFmtId="0" fontId="20" fillId="61" borderId="54">
      <alignment horizontal="center"/>
    </xf>
    <xf numFmtId="165" fontId="21" fillId="13" borderId="57"/>
    <xf numFmtId="165" fontId="21" fillId="13" borderId="54" applyBorder="0">
      <alignment vertical="center"/>
    </xf>
    <xf numFmtId="165" fontId="22" fillId="0" borderId="57"/>
    <xf numFmtId="167" fontId="21" fillId="13" borderId="57">
      <alignment horizontal="right"/>
    </xf>
    <xf numFmtId="167" fontId="22" fillId="0" borderId="57">
      <alignment horizontal="right"/>
    </xf>
    <xf numFmtId="0" fontId="20" fillId="0" borderId="57">
      <alignment horizontal="center"/>
    </xf>
    <xf numFmtId="0" fontId="22" fillId="0" borderId="57">
      <alignment horizontal="center"/>
    </xf>
    <xf numFmtId="0" fontId="13" fillId="0" borderId="0" applyProtection="0"/>
    <xf numFmtId="0" fontId="172" fillId="0" borderId="57">
      <alignment horizontal="center"/>
    </xf>
    <xf numFmtId="165" fontId="22" fillId="0" borderId="57">
      <alignment horizontal="right"/>
    </xf>
    <xf numFmtId="0" fontId="38" fillId="33"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8" borderId="0" applyNumberFormat="0" applyBorder="0" applyAlignment="0" applyProtection="0"/>
    <xf numFmtId="0" fontId="38" fillId="21" borderId="0" applyNumberFormat="0" applyBorder="0" applyAlignment="0" applyProtection="0"/>
    <xf numFmtId="0" fontId="57" fillId="25" borderId="0" applyNumberFormat="0" applyBorder="0" applyAlignment="0" applyProtection="0"/>
    <xf numFmtId="0" fontId="58" fillId="25" borderId="0" applyNumberFormat="0" applyBorder="0" applyAlignment="0" applyProtection="0"/>
    <xf numFmtId="0" fontId="57" fillId="25" borderId="0" applyNumberFormat="0" applyBorder="0" applyAlignment="0" applyProtection="0"/>
    <xf numFmtId="0" fontId="64" fillId="28" borderId="17" applyNumberFormat="0" applyAlignment="0" applyProtection="0"/>
    <xf numFmtId="0" fontId="64" fillId="18" borderId="17" applyNumberFormat="0" applyAlignment="0" applyProtection="0"/>
    <xf numFmtId="0" fontId="64" fillId="28" borderId="17" applyNumberFormat="0" applyAlignment="0" applyProtection="0"/>
    <xf numFmtId="0" fontId="68" fillId="46" borderId="18" applyNumberFormat="0" applyAlignment="0" applyProtection="0"/>
    <xf numFmtId="0" fontId="68" fillId="46" borderId="18" applyNumberFormat="0" applyAlignment="0" applyProtection="0"/>
    <xf numFmtId="211" fontId="29" fillId="0" borderId="0" applyFont="0" applyFill="0" applyBorder="0" applyAlignment="0" applyProtection="0"/>
    <xf numFmtId="211" fontId="36" fillId="0" borderId="0" applyFont="0" applyFill="0" applyBorder="0" applyAlignment="0" applyProtection="0"/>
    <xf numFmtId="211" fontId="7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0" fontId="93" fillId="49" borderId="21" applyNumberFormat="0" applyFont="0" applyAlignment="0" applyProtection="0">
      <protection hidden="1"/>
    </xf>
    <xf numFmtId="0" fontId="27" fillId="0" borderId="0" applyFill="0" applyBorder="0">
      <alignment vertical="center"/>
    </xf>
    <xf numFmtId="0" fontId="103" fillId="0" borderId="24" applyNumberFormat="0" applyFill="0" applyAlignment="0" applyProtection="0"/>
    <xf numFmtId="0" fontId="104" fillId="0" borderId="0" applyFill="0" applyBorder="0">
      <alignment vertical="center"/>
    </xf>
    <xf numFmtId="0" fontId="106" fillId="0" borderId="26" applyNumberFormat="0" applyFill="0" applyAlignment="0" applyProtection="0"/>
    <xf numFmtId="0" fontId="104" fillId="0" borderId="0" applyFill="0" applyBorder="0">
      <alignment vertical="center"/>
    </xf>
    <xf numFmtId="0" fontId="69" fillId="0" borderId="0" applyFill="0" applyBorder="0">
      <alignment vertical="center"/>
    </xf>
    <xf numFmtId="0" fontId="108" fillId="0" borderId="28" applyNumberFormat="0" applyFill="0" applyAlignment="0" applyProtection="0"/>
    <xf numFmtId="0" fontId="53" fillId="0" borderId="0" applyFill="0" applyBorder="0">
      <alignment vertical="center"/>
    </xf>
    <xf numFmtId="0" fontId="108" fillId="0" borderId="0" applyNumberFormat="0" applyFill="0" applyBorder="0" applyAlignment="0" applyProtection="0"/>
    <xf numFmtId="0" fontId="117" fillId="102" borderId="0"/>
    <xf numFmtId="0" fontId="118" fillId="102" borderId="0"/>
    <xf numFmtId="3" fontId="30" fillId="24" borderId="0" applyNumberFormat="0" applyFont="0" applyBorder="0" applyAlignment="0">
      <alignment vertical="top"/>
      <protection locked="0"/>
    </xf>
    <xf numFmtId="0" fontId="124" fillId="29" borderId="17" applyNumberFormat="0" applyAlignment="0" applyProtection="0"/>
    <xf numFmtId="0" fontId="20" fillId="61" borderId="54">
      <alignment horizontal="center"/>
    </xf>
    <xf numFmtId="0" fontId="20" fillId="61" borderId="54">
      <alignment horizontal="center"/>
    </xf>
    <xf numFmtId="165" fontId="21" fillId="13" borderId="54" applyBorder="0">
      <alignment vertical="center"/>
    </xf>
    <xf numFmtId="165" fontId="21" fillId="13" borderId="54" applyBorder="0">
      <alignment vertical="center"/>
    </xf>
    <xf numFmtId="0" fontId="13" fillId="0" borderId="0"/>
    <xf numFmtId="0" fontId="13" fillId="0" borderId="0"/>
    <xf numFmtId="0" fontId="13" fillId="0" borderId="0"/>
    <xf numFmtId="0" fontId="13" fillId="0" borderId="0" applyProtection="0"/>
    <xf numFmtId="0" fontId="13" fillId="0" borderId="0" applyProtection="0"/>
    <xf numFmtId="0" fontId="13" fillId="0" borderId="0"/>
    <xf numFmtId="213" fontId="73" fillId="0" borderId="0"/>
    <xf numFmtId="0" fontId="13" fillId="0" borderId="0" applyProtection="0"/>
    <xf numFmtId="0" fontId="13" fillId="0" borderId="0" applyProtection="0"/>
    <xf numFmtId="0" fontId="13" fillId="0" borderId="0" applyProtection="0"/>
    <xf numFmtId="0" fontId="29" fillId="0" borderId="0"/>
    <xf numFmtId="213" fontId="73" fillId="0" borderId="0"/>
    <xf numFmtId="0" fontId="13" fillId="23" borderId="35" applyNumberFormat="0" applyFont="0" applyAlignment="0" applyProtection="0"/>
    <xf numFmtId="0" fontId="81" fillId="23" borderId="34" applyNumberFormat="0" applyFont="0" applyAlignment="0" applyProtection="0"/>
    <xf numFmtId="0" fontId="164" fillId="18" borderId="38" applyNumberFormat="0" applyAlignment="0" applyProtection="0"/>
    <xf numFmtId="0" fontId="164" fillId="28" borderId="38" applyNumberFormat="0" applyAlignment="0" applyProtection="0"/>
    <xf numFmtId="9" fontId="13" fillId="0" borderId="0" applyFont="0" applyFill="0" applyBorder="0" applyAlignment="0" applyProtection="0"/>
    <xf numFmtId="0" fontId="13" fillId="0" borderId="0" applyFont="0" applyFill="0" applyBorder="0" applyAlignment="0" applyProtection="0"/>
    <xf numFmtId="0" fontId="197" fillId="0" borderId="53" applyNumberFormat="0" applyFill="0" applyAlignment="0" applyProtection="0"/>
    <xf numFmtId="211" fontId="13" fillId="0" borderId="0" applyFont="0" applyFill="0" applyBorder="0" applyAlignment="0" applyProtection="0"/>
    <xf numFmtId="211" fontId="36" fillId="0" borderId="0" applyFont="0" applyFill="0" applyBorder="0" applyAlignment="0" applyProtection="0"/>
    <xf numFmtId="214" fontId="13" fillId="0" borderId="0" applyFont="0" applyFill="0" applyBorder="0" applyAlignment="0" applyProtection="0"/>
    <xf numFmtId="0" fontId="141" fillId="0" borderId="0"/>
    <xf numFmtId="0" fontId="13" fillId="0" borderId="0"/>
    <xf numFmtId="0" fontId="20" fillId="61" borderId="54">
      <alignment horizontal="center"/>
    </xf>
    <xf numFmtId="165" fontId="21" fillId="13" borderId="54" applyBorder="0">
      <alignment vertical="center"/>
    </xf>
    <xf numFmtId="165" fontId="21" fillId="13" borderId="57">
      <alignment horizontal="right"/>
    </xf>
    <xf numFmtId="211" fontId="1" fillId="0" borderId="0" applyFont="0" applyFill="0" applyBorder="0" applyAlignment="0" applyProtection="0"/>
    <xf numFmtId="165" fontId="21" fillId="13" borderId="57">
      <alignment horizontal="right"/>
    </xf>
    <xf numFmtId="165" fontId="22" fillId="0" borderId="57">
      <alignment horizontal="right"/>
    </xf>
    <xf numFmtId="0" fontId="1" fillId="0" borderId="0"/>
    <xf numFmtId="0" fontId="31" fillId="0" borderId="0">
      <alignment vertical="top"/>
    </xf>
    <xf numFmtId="1" fontId="220" fillId="0" borderId="0"/>
    <xf numFmtId="211" fontId="13" fillId="0" borderId="0" applyFont="0" applyFill="0" applyBorder="0" applyAlignment="0" applyProtection="0"/>
    <xf numFmtId="0" fontId="221" fillId="0" borderId="0"/>
    <xf numFmtId="0" fontId="222" fillId="0" borderId="0"/>
    <xf numFmtId="0" fontId="221" fillId="0" borderId="0"/>
    <xf numFmtId="268" fontId="13" fillId="0" borderId="0" applyFont="0" applyFill="0" applyBorder="0" applyAlignment="0" applyProtection="0"/>
    <xf numFmtId="211" fontId="13" fillId="0" borderId="0" applyFont="0" applyFill="0" applyBorder="0" applyAlignment="0" applyProtection="0"/>
    <xf numFmtId="0" fontId="13" fillId="0" borderId="0"/>
    <xf numFmtId="0" fontId="13" fillId="0" borderId="0" applyFont="0" applyFill="0" applyBorder="0" applyAlignment="0" applyProtection="0"/>
    <xf numFmtId="0" fontId="31" fillId="0" borderId="0">
      <alignment vertical="top"/>
    </xf>
    <xf numFmtId="0" fontId="31" fillId="0" borderId="0">
      <alignment vertical="top"/>
    </xf>
    <xf numFmtId="0" fontId="13" fillId="0" borderId="0" applyFont="0" applyFill="0" applyBorder="0" applyAlignment="0" applyProtection="0"/>
    <xf numFmtId="0" fontId="13" fillId="0" borderId="0" applyFont="0" applyFill="0" applyBorder="0" applyAlignment="0" applyProtection="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13" fillId="0" borderId="0">
      <alignment vertical="top"/>
    </xf>
    <xf numFmtId="0" fontId="13" fillId="0" borderId="0" applyFont="0" applyFill="0" applyBorder="0" applyAlignment="0" applyProtection="0"/>
    <xf numFmtId="0" fontId="13" fillId="0" borderId="0">
      <alignment vertical="top"/>
    </xf>
    <xf numFmtId="0" fontId="13" fillId="0" borderId="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31" fillId="0" borderId="0">
      <alignment vertical="top"/>
    </xf>
    <xf numFmtId="0" fontId="13" fillId="0" borderId="0">
      <alignment vertical="top"/>
    </xf>
    <xf numFmtId="0" fontId="13" fillId="0" borderId="0">
      <alignment vertical="top"/>
    </xf>
    <xf numFmtId="0" fontId="13" fillId="0" borderId="0" applyFont="0" applyFill="0" applyBorder="0" applyAlignment="0" applyProtection="0"/>
    <xf numFmtId="0" fontId="31" fillId="0" borderId="0">
      <alignment vertical="top"/>
    </xf>
    <xf numFmtId="0" fontId="31" fillId="0" borderId="0">
      <alignment vertical="top"/>
    </xf>
    <xf numFmtId="0" fontId="13"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13" fillId="0" borderId="0" applyFont="0" applyFill="0" applyBorder="0" applyAlignment="0" applyProtection="0"/>
    <xf numFmtId="0" fontId="31" fillId="0" borderId="0">
      <alignment vertical="top"/>
    </xf>
    <xf numFmtId="0" fontId="13" fillId="0" borderId="0" applyFont="0" applyFill="0" applyBorder="0" applyAlignment="0" applyProtection="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31" fillId="0" borderId="0">
      <alignment vertical="top"/>
    </xf>
    <xf numFmtId="0" fontId="31" fillId="0" borderId="0">
      <alignment vertical="top"/>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31" fillId="0" borderId="0">
      <alignment vertical="top"/>
    </xf>
    <xf numFmtId="0" fontId="32" fillId="0" borderId="11" applyNumberFormat="0" applyFill="0" applyAlignment="0" applyProtection="0"/>
    <xf numFmtId="0" fontId="32" fillId="0" borderId="11" applyNumberFormat="0" applyFill="0" applyAlignment="0" applyProtection="0"/>
    <xf numFmtId="0" fontId="33" fillId="0" borderId="12" applyNumberFormat="0" applyFill="0" applyProtection="0">
      <alignment horizontal="center"/>
    </xf>
    <xf numFmtId="0" fontId="33" fillId="0" borderId="12" applyNumberFormat="0" applyFill="0" applyProtection="0">
      <alignment horizontal="center"/>
    </xf>
    <xf numFmtId="0" fontId="13" fillId="0" borderId="0" applyFont="0" applyFill="0" applyBorder="0" applyAlignment="0" applyProtection="0"/>
    <xf numFmtId="0" fontId="13" fillId="0" borderId="0" applyFont="0" applyFill="0" applyBorder="0" applyAlignment="0" applyProtection="0"/>
    <xf numFmtId="172" fontId="162" fillId="0" borderId="0" applyFont="0" applyFill="0" applyBorder="0" applyAlignment="0" applyProtection="0"/>
    <xf numFmtId="173" fontId="162"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21" fillId="0" borderId="0"/>
    <xf numFmtId="0" fontId="221" fillId="0" borderId="0"/>
    <xf numFmtId="0" fontId="162" fillId="0" borderId="0"/>
    <xf numFmtId="0" fontId="74" fillId="18" borderId="0" applyNumberFormat="0" applyBorder="0" applyAlignment="0" applyProtection="0"/>
    <xf numFmtId="0" fontId="74" fillId="18" borderId="0" applyNumberFormat="0" applyBorder="0" applyAlignment="0" applyProtection="0"/>
    <xf numFmtId="0" fontId="223" fillId="18"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6" fillId="21" borderId="0" applyNumberFormat="0" applyBorder="0" applyAlignment="0" applyProtection="0"/>
    <xf numFmtId="0" fontId="36" fillId="17" borderId="0" applyNumberFormat="0" applyBorder="0" applyAlignment="0" applyProtection="0"/>
    <xf numFmtId="0" fontId="224" fillId="18" borderId="0" applyNumberFormat="0" applyBorder="0" applyAlignment="0" applyProtection="0"/>
    <xf numFmtId="0" fontId="36" fillId="42"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74" fillId="18"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11" fillId="83"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36" fillId="17"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223" fillId="21" borderId="0" applyNumberFormat="0" applyBorder="0" applyAlignment="0" applyProtection="0"/>
    <xf numFmtId="0" fontId="11" fillId="87"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224" fillId="103"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19" borderId="0" applyNumberFormat="0" applyBorder="0" applyAlignment="0" applyProtection="0"/>
    <xf numFmtId="0" fontId="74" fillId="21"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36" fillId="20"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223" fillId="39" borderId="0" applyNumberFormat="0" applyBorder="0" applyAlignment="0" applyProtection="0"/>
    <xf numFmtId="0" fontId="11" fillId="90"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224" fillId="39"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3" borderId="0" applyNumberFormat="0" applyBorder="0" applyAlignment="0" applyProtection="0"/>
    <xf numFmtId="0" fontId="74" fillId="39"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36" fillId="24"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104" borderId="0" applyNumberFormat="0" applyBorder="0" applyAlignment="0" applyProtection="0"/>
    <xf numFmtId="0" fontId="223" fillId="104" borderId="0" applyNumberFormat="0" applyBorder="0" applyAlignment="0" applyProtection="0"/>
    <xf numFmtId="0" fontId="36" fillId="25"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224" fillId="28"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1" borderId="0" applyNumberFormat="0" applyBorder="0" applyAlignment="0" applyProtection="0"/>
    <xf numFmtId="0" fontId="74" fillId="104"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11" fillId="93"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223" fillId="18" borderId="0" applyNumberFormat="0" applyBorder="0" applyAlignment="0" applyProtection="0"/>
    <xf numFmtId="0" fontId="11" fillId="7"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224" fillId="18"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74" fillId="18"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36" fillId="26"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36" fillId="26"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223" fillId="21" borderId="0" applyNumberFormat="0" applyBorder="0" applyAlignment="0" applyProtection="0"/>
    <xf numFmtId="0" fontId="11" fillId="99" borderId="0" applyNumberFormat="0" applyBorder="0" applyAlignment="0" applyProtection="0"/>
    <xf numFmtId="0" fontId="36" fillId="21" borderId="0" applyNumberFormat="0" applyBorder="0" applyAlignment="0" applyProtection="0"/>
    <xf numFmtId="0" fontId="36" fillId="23" borderId="0" applyNumberFormat="0" applyBorder="0" applyAlignment="0" applyProtection="0"/>
    <xf numFmtId="0" fontId="36" fillId="23" borderId="0" applyNumberFormat="0" applyBorder="0" applyAlignment="0" applyProtection="0"/>
    <xf numFmtId="0" fontId="36" fillId="21" borderId="0" applyNumberFormat="0" applyBorder="0" applyAlignment="0" applyProtection="0"/>
    <xf numFmtId="0" fontId="224"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3" borderId="0" applyNumberFormat="0" applyBorder="0" applyAlignment="0" applyProtection="0"/>
    <xf numFmtId="0" fontId="36" fillId="21" borderId="0" applyNumberFormat="0" applyBorder="0" applyAlignment="0" applyProtection="0"/>
    <xf numFmtId="0" fontId="36" fillId="23"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3" borderId="0" applyNumberFormat="0" applyBorder="0" applyAlignment="0" applyProtection="0"/>
    <xf numFmtId="0" fontId="74"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36"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4" fontId="13" fillId="0" borderId="0">
      <alignment horizontal="right"/>
    </xf>
    <xf numFmtId="4" fontId="13" fillId="0" borderId="0">
      <alignment horizontal="right"/>
    </xf>
    <xf numFmtId="4" fontId="13" fillId="0" borderId="0">
      <alignment horizontal="right"/>
    </xf>
    <xf numFmtId="0" fontId="74" fillId="18" borderId="0" applyNumberFormat="0" applyBorder="0" applyAlignment="0" applyProtection="0"/>
    <xf numFmtId="0" fontId="74" fillId="18" borderId="0" applyNumberFormat="0" applyBorder="0" applyAlignment="0" applyProtection="0"/>
    <xf numFmtId="0" fontId="11" fillId="84" borderId="0" applyNumberFormat="0" applyBorder="0" applyAlignment="0" applyProtection="0"/>
    <xf numFmtId="0" fontId="36" fillId="16" borderId="0" applyNumberFormat="0" applyBorder="0" applyAlignment="0" applyProtection="0"/>
    <xf numFmtId="0" fontId="36" fillId="26" borderId="0" applyNumberFormat="0" applyBorder="0" applyAlignment="0" applyProtection="0"/>
    <xf numFmtId="0" fontId="36" fillId="28" borderId="0" applyNumberFormat="0" applyBorder="0" applyAlignment="0" applyProtection="0"/>
    <xf numFmtId="0" fontId="36" fillId="16" borderId="0" applyNumberFormat="0" applyBorder="0" applyAlignment="0" applyProtection="0"/>
    <xf numFmtId="0" fontId="224" fillId="18"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28"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74" fillId="18"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36" fillId="16" borderId="0" applyNumberFormat="0" applyBorder="0" applyAlignment="0" applyProtection="0"/>
    <xf numFmtId="0" fontId="74" fillId="18"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224" fillId="103"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36"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1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223" fillId="39" borderId="0" applyNumberFormat="0" applyBorder="0" applyAlignment="0" applyProtection="0"/>
    <xf numFmtId="0" fontId="36" fillId="30" borderId="0" applyNumberFormat="0" applyBorder="0" applyAlignment="0" applyProtection="0"/>
    <xf numFmtId="0" fontId="36" fillId="29"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224" fillId="3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36" fillId="29" borderId="0" applyNumberFormat="0" applyBorder="0" applyAlignment="0" applyProtection="0"/>
    <xf numFmtId="0" fontId="74" fillId="39" borderId="0" applyNumberFormat="0" applyBorder="0" applyAlignment="0" applyProtection="0"/>
    <xf numFmtId="0" fontId="36" fillId="30" borderId="0" applyNumberFormat="0" applyBorder="0" applyAlignment="0" applyProtection="0"/>
    <xf numFmtId="0" fontId="36" fillId="30"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36" fillId="30" borderId="0" applyNumberFormat="0" applyBorder="0" applyAlignment="0" applyProtection="0"/>
    <xf numFmtId="0" fontId="74" fillId="39" borderId="0" applyNumberFormat="0" applyBorder="0" applyAlignment="0" applyProtection="0"/>
    <xf numFmtId="0" fontId="74" fillId="39"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223" fillId="104"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25" borderId="0" applyNumberFormat="0" applyBorder="0" applyAlignment="0" applyProtection="0"/>
    <xf numFmtId="0" fontId="224" fillId="47"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8"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36" fillId="28" borderId="0" applyNumberFormat="0" applyBorder="0" applyAlignment="0" applyProtection="0"/>
    <xf numFmtId="0" fontId="36" fillId="25" borderId="0" applyNumberFormat="0" applyBorder="0" applyAlignment="0" applyProtection="0"/>
    <xf numFmtId="0" fontId="36" fillId="25" borderId="0" applyNumberFormat="0" applyBorder="0" applyAlignment="0" applyProtection="0"/>
    <xf numFmtId="0" fontId="11" fillId="9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36" fillId="25" borderId="0" applyNumberFormat="0" applyBorder="0" applyAlignment="0" applyProtection="0"/>
    <xf numFmtId="0" fontId="74" fillId="104" borderId="0" applyNumberFormat="0" applyBorder="0" applyAlignment="0" applyProtection="0"/>
    <xf numFmtId="0" fontId="74" fillId="104"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223" fillId="18" borderId="0" applyNumberFormat="0" applyBorder="0" applyAlignment="0" applyProtection="0"/>
    <xf numFmtId="0" fontId="11" fillId="96" borderId="0" applyNumberFormat="0" applyBorder="0" applyAlignment="0" applyProtection="0"/>
    <xf numFmtId="0" fontId="36" fillId="16" borderId="0" applyNumberFormat="0" applyBorder="0" applyAlignment="0" applyProtection="0"/>
    <xf numFmtId="0" fontId="36" fillId="26" borderId="0" applyNumberFormat="0" applyBorder="0" applyAlignment="0" applyProtection="0"/>
    <xf numFmtId="0" fontId="36" fillId="16" borderId="0" applyNumberFormat="0" applyBorder="0" applyAlignment="0" applyProtection="0"/>
    <xf numFmtId="0" fontId="224" fillId="18"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74" fillId="18"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36" fillId="16"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1" fillId="100" borderId="0" applyNumberFormat="0" applyBorder="0" applyAlignment="0" applyProtection="0"/>
    <xf numFmtId="0" fontId="74" fillId="21" borderId="0" applyNumberFormat="0" applyBorder="0" applyAlignment="0" applyProtection="0"/>
    <xf numFmtId="0" fontId="223" fillId="21" borderId="0" applyNumberFormat="0" applyBorder="0" applyAlignment="0" applyProtection="0"/>
    <xf numFmtId="0" fontId="36" fillId="31" borderId="0" applyNumberFormat="0" applyBorder="0" applyAlignment="0" applyProtection="0"/>
    <xf numFmtId="0" fontId="36" fillId="23" borderId="0" applyNumberFormat="0" applyBorder="0" applyAlignment="0" applyProtection="0"/>
    <xf numFmtId="0" fontId="36" fillId="29" borderId="0" applyNumberFormat="0" applyBorder="0" applyAlignment="0" applyProtection="0"/>
    <xf numFmtId="0" fontId="36" fillId="31" borderId="0" applyNumberFormat="0" applyBorder="0" applyAlignment="0" applyProtection="0"/>
    <xf numFmtId="0" fontId="224" fillId="2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29"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29" borderId="0" applyNumberFormat="0" applyBorder="0" applyAlignment="0" applyProtection="0"/>
    <xf numFmtId="0" fontId="74" fillId="2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36" fillId="3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36" fillId="3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36" fillId="18" borderId="0" applyNumberFormat="0" applyBorder="0" applyAlignment="0" applyProtection="0"/>
    <xf numFmtId="0" fontId="225" fillId="18" borderId="0" applyNumberFormat="0" applyBorder="0" applyAlignment="0" applyProtection="0"/>
    <xf numFmtId="0" fontId="226" fillId="85" borderId="0" applyNumberFormat="0" applyBorder="0" applyAlignment="0" applyProtection="0"/>
    <xf numFmtId="0" fontId="38" fillId="32" borderId="0" applyNumberFormat="0" applyBorder="0" applyAlignment="0" applyProtection="0"/>
    <xf numFmtId="0" fontId="38" fillId="26" borderId="0" applyNumberFormat="0" applyBorder="0" applyAlignment="0" applyProtection="0"/>
    <xf numFmtId="0" fontId="38" fillId="33" borderId="0" applyNumberFormat="0" applyBorder="0" applyAlignment="0" applyProtection="0"/>
    <xf numFmtId="0" fontId="38" fillId="32" borderId="0" applyNumberFormat="0" applyBorder="0" applyAlignment="0" applyProtection="0"/>
    <xf numFmtId="0" fontId="227" fillId="18"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32" borderId="0" applyNumberFormat="0" applyBorder="0" applyAlignment="0" applyProtection="0"/>
    <xf numFmtId="0" fontId="36" fillId="18" borderId="0" applyNumberFormat="0" applyBorder="0" applyAlignment="0" applyProtection="0"/>
    <xf numFmtId="0" fontId="38" fillId="32" borderId="0" applyNumberFormat="0" applyBorder="0" applyAlignment="0" applyProtection="0"/>
    <xf numFmtId="0" fontId="38" fillId="32"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8" fillId="19" borderId="0" applyNumberFormat="0" applyBorder="0" applyAlignment="0" applyProtection="0"/>
    <xf numFmtId="0" fontId="38" fillId="34" borderId="0" applyNumberFormat="0" applyBorder="0" applyAlignment="0" applyProtection="0"/>
    <xf numFmtId="0" fontId="38" fillId="19" borderId="0" applyNumberFormat="0" applyBorder="0" applyAlignment="0" applyProtection="0"/>
    <xf numFmtId="0" fontId="227" fillId="103" borderId="0" applyNumberFormat="0" applyBorder="0" applyAlignment="0" applyProtection="0"/>
    <xf numFmtId="0" fontId="38" fillId="19" borderId="0" applyNumberFormat="0" applyBorder="0" applyAlignment="0" applyProtection="0"/>
    <xf numFmtId="0" fontId="38" fillId="26" borderId="0" applyNumberFormat="0" applyBorder="0" applyAlignment="0" applyProtection="0"/>
    <xf numFmtId="0" fontId="38" fillId="19" borderId="0" applyNumberFormat="0" applyBorder="0" applyAlignment="0" applyProtection="0"/>
    <xf numFmtId="0" fontId="36" fillId="19" borderId="0" applyNumberFormat="0" applyBorder="0" applyAlignment="0" applyProtection="0"/>
    <xf numFmtId="0" fontId="38" fillId="19" borderId="0" applyNumberFormat="0" applyBorder="0" applyAlignment="0" applyProtection="0"/>
    <xf numFmtId="0" fontId="36" fillId="19" borderId="0" applyNumberFormat="0" applyBorder="0" applyAlignment="0" applyProtection="0"/>
    <xf numFmtId="0" fontId="225" fillId="19" borderId="0" applyNumberFormat="0" applyBorder="0" applyAlignment="0" applyProtection="0"/>
    <xf numFmtId="0" fontId="226" fillId="88" borderId="0" applyNumberFormat="0" applyBorder="0" applyAlignment="0" applyProtection="0"/>
    <xf numFmtId="0" fontId="36" fillId="39" borderId="0" applyNumberFormat="0" applyBorder="0" applyAlignment="0" applyProtection="0"/>
    <xf numFmtId="0" fontId="225" fillId="39" borderId="0" applyNumberFormat="0" applyBorder="0" applyAlignment="0" applyProtection="0"/>
    <xf numFmtId="0" fontId="226" fillId="91" borderId="0" applyNumberFormat="0" applyBorder="0" applyAlignment="0" applyProtection="0"/>
    <xf numFmtId="0" fontId="38" fillId="30" borderId="0" applyNumberFormat="0" applyBorder="0" applyAlignment="0" applyProtection="0"/>
    <xf numFmtId="0" fontId="38" fillId="31" borderId="0" applyNumberFormat="0" applyBorder="0" applyAlignment="0" applyProtection="0"/>
    <xf numFmtId="0" fontId="38" fillId="30" borderId="0" applyNumberFormat="0" applyBorder="0" applyAlignment="0" applyProtection="0"/>
    <xf numFmtId="0" fontId="227" fillId="3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6" fillId="3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104" borderId="0" applyNumberFormat="0" applyBorder="0" applyAlignment="0" applyProtection="0"/>
    <xf numFmtId="0" fontId="225" fillId="104" borderId="0" applyNumberFormat="0" applyBorder="0" applyAlignment="0" applyProtection="0"/>
    <xf numFmtId="0" fontId="226" fillId="95" borderId="0" applyNumberFormat="0" applyBorder="0" applyAlignment="0" applyProtection="0"/>
    <xf numFmtId="0" fontId="38" fillId="35" borderId="0" applyNumberFormat="0" applyBorder="0" applyAlignment="0" applyProtection="0"/>
    <xf numFmtId="0" fontId="38" fillId="20" borderId="0" applyNumberFormat="0" applyBorder="0" applyAlignment="0" applyProtection="0"/>
    <xf numFmtId="0" fontId="38" fillId="28" borderId="0" applyNumberFormat="0" applyBorder="0" applyAlignment="0" applyProtection="0"/>
    <xf numFmtId="0" fontId="38" fillId="35" borderId="0" applyNumberFormat="0" applyBorder="0" applyAlignment="0" applyProtection="0"/>
    <xf numFmtId="0" fontId="227" fillId="47"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28" borderId="0" applyNumberFormat="0" applyBorder="0" applyAlignment="0" applyProtection="0"/>
    <xf numFmtId="0" fontId="38" fillId="35" borderId="0" applyNumberFormat="0" applyBorder="0" applyAlignment="0" applyProtection="0"/>
    <xf numFmtId="0" fontId="38" fillId="28" borderId="0" applyNumberFormat="0" applyBorder="0" applyAlignment="0" applyProtection="0"/>
    <xf numFmtId="0" fontId="38" fillId="35" borderId="0" applyNumberFormat="0" applyBorder="0" applyAlignment="0" applyProtection="0"/>
    <xf numFmtId="0" fontId="36" fillId="104"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6" fillId="104"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33" borderId="0" applyNumberFormat="0" applyBorder="0" applyAlignment="0" applyProtection="0"/>
    <xf numFmtId="0" fontId="227" fillId="18"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226" fillId="97" borderId="0" applyNumberFormat="0" applyBorder="0" applyAlignment="0" applyProtection="0"/>
    <xf numFmtId="0" fontId="38" fillId="33" borderId="0" applyNumberFormat="0" applyBorder="0" applyAlignment="0" applyProtection="0"/>
    <xf numFmtId="0" fontId="36" fillId="18" borderId="0" applyNumberFormat="0" applyBorder="0" applyAlignment="0" applyProtection="0"/>
    <xf numFmtId="0" fontId="38" fillId="33" borderId="0" applyNumberFormat="0" applyBorder="0" applyAlignment="0" applyProtection="0"/>
    <xf numFmtId="0" fontId="36" fillId="18" borderId="0" applyNumberFormat="0" applyBorder="0" applyAlignment="0" applyProtection="0"/>
    <xf numFmtId="0" fontId="225" fillId="18" borderId="0" applyNumberFormat="0" applyBorder="0" applyAlignment="0" applyProtection="0"/>
    <xf numFmtId="0" fontId="36" fillId="21" borderId="0" applyNumberFormat="0" applyBorder="0" applyAlignment="0" applyProtection="0"/>
    <xf numFmtId="0" fontId="225" fillId="21" borderId="0" applyNumberFormat="0" applyBorder="0" applyAlignment="0" applyProtection="0"/>
    <xf numFmtId="0" fontId="226" fillId="101" borderId="0" applyNumberFormat="0" applyBorder="0" applyAlignment="0" applyProtection="0"/>
    <xf numFmtId="0" fontId="38" fillId="36"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36" borderId="0" applyNumberFormat="0" applyBorder="0" applyAlignment="0" applyProtection="0"/>
    <xf numFmtId="0" fontId="227" fillId="21"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21" borderId="0" applyNumberFormat="0" applyBorder="0" applyAlignment="0" applyProtection="0"/>
    <xf numFmtId="0" fontId="38" fillId="36" borderId="0" applyNumberFormat="0" applyBorder="0" applyAlignment="0" applyProtection="0"/>
    <xf numFmtId="0" fontId="38" fillId="19" borderId="0" applyNumberFormat="0" applyBorder="0" applyAlignment="0" applyProtection="0"/>
    <xf numFmtId="0" fontId="38" fillId="36" borderId="0" applyNumberFormat="0" applyBorder="0" applyAlignment="0" applyProtection="0"/>
    <xf numFmtId="0" fontId="36" fillId="21"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0" fontId="36" fillId="21" borderId="0" applyNumberFormat="0" applyBorder="0" applyAlignment="0" applyProtection="0"/>
    <xf numFmtId="14" fontId="228" fillId="0" borderId="0"/>
    <xf numFmtId="0" fontId="36" fillId="33" borderId="0" applyNumberFormat="0" applyBorder="0" applyAlignment="0" applyProtection="0"/>
    <xf numFmtId="0" fontId="225" fillId="33" borderId="0" applyNumberFormat="0" applyBorder="0" applyAlignment="0" applyProtection="0"/>
    <xf numFmtId="0" fontId="226" fillId="82" borderId="0" applyNumberFormat="0" applyBorder="0" applyAlignment="0" applyProtection="0"/>
    <xf numFmtId="0" fontId="38" fillId="38" borderId="0" applyNumberFormat="0" applyBorder="0" applyAlignment="0" applyProtection="0"/>
    <xf numFmtId="0" fontId="38" fillId="37" borderId="0" applyNumberFormat="0" applyBorder="0" applyAlignment="0" applyProtection="0"/>
    <xf numFmtId="0" fontId="38" fillId="33" borderId="0" applyNumberFormat="0" applyBorder="0" applyAlignment="0" applyProtection="0"/>
    <xf numFmtId="0" fontId="38" fillId="38" borderId="0" applyNumberFormat="0" applyBorder="0" applyAlignment="0" applyProtection="0"/>
    <xf numFmtId="0" fontId="227" fillId="33"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3" borderId="0" applyNumberFormat="0" applyBorder="0" applyAlignment="0" applyProtection="0"/>
    <xf numFmtId="0" fontId="38" fillId="38" borderId="0" applyNumberFormat="0" applyBorder="0" applyAlignment="0" applyProtection="0"/>
    <xf numFmtId="0" fontId="36" fillId="33"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6" fillId="33" borderId="0" applyNumberFormat="0" applyBorder="0" applyAlignment="0" applyProtection="0"/>
    <xf numFmtId="0" fontId="38" fillId="39" borderId="0" applyNumberFormat="0" applyBorder="0" applyAlignment="0" applyProtection="0"/>
    <xf numFmtId="0" fontId="38" fillId="34" borderId="0" applyNumberFormat="0" applyBorder="0" applyAlignment="0" applyProtection="0"/>
    <xf numFmtId="0" fontId="38" fillId="39" borderId="0" applyNumberFormat="0" applyBorder="0" applyAlignment="0" applyProtection="0"/>
    <xf numFmtId="0" fontId="227" fillId="10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6" fillId="34" borderId="0" applyNumberFormat="0" applyBorder="0" applyAlignment="0" applyProtection="0"/>
    <xf numFmtId="0" fontId="38" fillId="39" borderId="0" applyNumberFormat="0" applyBorder="0" applyAlignment="0" applyProtection="0"/>
    <xf numFmtId="0" fontId="36" fillId="34" borderId="0" applyNumberFormat="0" applyBorder="0" applyAlignment="0" applyProtection="0"/>
    <xf numFmtId="0" fontId="225" fillId="34" borderId="0" applyNumberFormat="0" applyBorder="0" applyAlignment="0" applyProtection="0"/>
    <xf numFmtId="0" fontId="226" fillId="86" borderId="0" applyNumberFormat="0" applyBorder="0" applyAlignment="0" applyProtection="0"/>
    <xf numFmtId="0" fontId="38" fillId="41" borderId="0" applyNumberFormat="0" applyBorder="0" applyAlignment="0" applyProtection="0"/>
    <xf numFmtId="0" fontId="38" fillId="31" borderId="0" applyNumberFormat="0" applyBorder="0" applyAlignment="0" applyProtection="0"/>
    <xf numFmtId="0" fontId="38" fillId="41" borderId="0" applyNumberFormat="0" applyBorder="0" applyAlignment="0" applyProtection="0"/>
    <xf numFmtId="0" fontId="227"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6" fillId="41" borderId="0" applyNumberFormat="0" applyBorder="0" applyAlignment="0" applyProtection="0"/>
    <xf numFmtId="0" fontId="38" fillId="41" borderId="0" applyNumberFormat="0" applyBorder="0" applyAlignment="0" applyProtection="0"/>
    <xf numFmtId="0" fontId="36" fillId="41" borderId="0" applyNumberFormat="0" applyBorder="0" applyAlignment="0" applyProtection="0"/>
    <xf numFmtId="0" fontId="225" fillId="41" borderId="0" applyNumberFormat="0" applyBorder="0" applyAlignment="0" applyProtection="0"/>
    <xf numFmtId="0" fontId="226" fillId="89" borderId="0" applyNumberFormat="0" applyBorder="0" applyAlignment="0" applyProtection="0"/>
    <xf numFmtId="0" fontId="36" fillId="42" borderId="0" applyNumberFormat="0" applyBorder="0" applyAlignment="0" applyProtection="0"/>
    <xf numFmtId="0" fontId="225" fillId="42" borderId="0" applyNumberFormat="0" applyBorder="0" applyAlignment="0" applyProtection="0"/>
    <xf numFmtId="0" fontId="226" fillId="92" borderId="0" applyNumberFormat="0" applyBorder="0" applyAlignment="0" applyProtection="0"/>
    <xf numFmtId="0" fontId="38" fillId="35"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35" borderId="0" applyNumberFormat="0" applyBorder="0" applyAlignment="0" applyProtection="0"/>
    <xf numFmtId="0" fontId="227" fillId="42"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8" fillId="42" borderId="0" applyNumberFormat="0" applyBorder="0" applyAlignment="0" applyProtection="0"/>
    <xf numFmtId="0" fontId="38" fillId="35" borderId="0" applyNumberFormat="0" applyBorder="0" applyAlignment="0" applyProtection="0"/>
    <xf numFmtId="0" fontId="36" fillId="42" borderId="0" applyNumberFormat="0" applyBorder="0" applyAlignment="0" applyProtection="0"/>
    <xf numFmtId="0" fontId="38" fillId="35" borderId="0" applyNumberFormat="0" applyBorder="0" applyAlignment="0" applyProtection="0"/>
    <xf numFmtId="0" fontId="38" fillId="35"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8" fillId="33" borderId="0" applyNumberFormat="0" applyBorder="0" applyAlignment="0" applyProtection="0"/>
    <xf numFmtId="0" fontId="227"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8" fillId="33" borderId="0" applyNumberFormat="0" applyBorder="0" applyAlignment="0" applyProtection="0"/>
    <xf numFmtId="0" fontId="36" fillId="33" borderId="0" applyNumberFormat="0" applyBorder="0" applyAlignment="0" applyProtection="0"/>
    <xf numFmtId="0" fontId="38" fillId="33" borderId="0" applyNumberFormat="0" applyBorder="0" applyAlignment="0" applyProtection="0"/>
    <xf numFmtId="0" fontId="36" fillId="33" borderId="0" applyNumberFormat="0" applyBorder="0" applyAlignment="0" applyProtection="0"/>
    <xf numFmtId="0" fontId="225" fillId="33" borderId="0" applyNumberFormat="0" applyBorder="0" applyAlignment="0" applyProtection="0"/>
    <xf numFmtId="0" fontId="226" fillId="6"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8" fillId="34" borderId="0" applyNumberFormat="0" applyBorder="0" applyAlignment="0" applyProtection="0"/>
    <xf numFmtId="0" fontId="36" fillId="34" borderId="0" applyNumberFormat="0" applyBorder="0" applyAlignment="0" applyProtection="0"/>
    <xf numFmtId="0" fontId="38" fillId="34" borderId="0" applyNumberFormat="0" applyBorder="0" applyAlignment="0" applyProtection="0"/>
    <xf numFmtId="0" fontId="36" fillId="34" borderId="0" applyNumberFormat="0" applyBorder="0" applyAlignment="0" applyProtection="0"/>
    <xf numFmtId="0" fontId="225" fillId="34" borderId="0" applyNumberFormat="0" applyBorder="0" applyAlignment="0" applyProtection="0"/>
    <xf numFmtId="0" fontId="226" fillId="98" borderId="0" applyNumberFormat="0" applyBorder="0" applyAlignment="0" applyProtection="0"/>
    <xf numFmtId="269" fontId="13" fillId="0" borderId="0" applyFont="0" applyFill="0" applyBorder="0" applyAlignment="0" applyProtection="0"/>
    <xf numFmtId="270" fontId="13" fillId="0" borderId="0" applyFont="0" applyFill="0" applyBorder="0" applyAlignment="0" applyProtection="0"/>
    <xf numFmtId="271" fontId="62" fillId="73" borderId="61" applyNumberFormat="0" applyFont="0" applyBorder="0" applyAlignment="0">
      <alignment vertical="top" wrapText="1"/>
    </xf>
    <xf numFmtId="174" fontId="42" fillId="0" borderId="13">
      <alignment horizontal="center" vertical="center"/>
      <protection locked="0"/>
    </xf>
    <xf numFmtId="174" fontId="42" fillId="0" borderId="13">
      <alignment horizontal="center" vertical="center"/>
      <protection locked="0"/>
    </xf>
    <xf numFmtId="174" fontId="42" fillId="0" borderId="13">
      <alignment horizontal="center" vertical="center"/>
      <protection locked="0"/>
    </xf>
    <xf numFmtId="174" fontId="42" fillId="0" borderId="13">
      <alignment horizontal="center" vertical="center"/>
      <protection locked="0"/>
    </xf>
    <xf numFmtId="174" fontId="42" fillId="0" borderId="13">
      <alignment horizontal="center" vertical="center"/>
      <protection locked="0"/>
    </xf>
    <xf numFmtId="175" fontId="42" fillId="0" borderId="13">
      <alignment horizontal="center" vertical="center"/>
      <protection locked="0"/>
    </xf>
    <xf numFmtId="175" fontId="42" fillId="0" borderId="13">
      <alignment horizontal="center" vertical="center"/>
      <protection locked="0"/>
    </xf>
    <xf numFmtId="175" fontId="42" fillId="0" borderId="13">
      <alignment horizontal="center" vertical="center"/>
      <protection locked="0"/>
    </xf>
    <xf numFmtId="175" fontId="42" fillId="0" borderId="13">
      <alignment horizontal="center" vertical="center"/>
      <protection locked="0"/>
    </xf>
    <xf numFmtId="175" fontId="42" fillId="0" borderId="13">
      <alignment horizontal="center" vertical="center"/>
      <protection locked="0"/>
    </xf>
    <xf numFmtId="176" fontId="42" fillId="0" borderId="13">
      <alignment horizontal="center" vertical="center"/>
      <protection locked="0"/>
    </xf>
    <xf numFmtId="176" fontId="42" fillId="0" borderId="13">
      <alignment horizontal="center" vertical="center"/>
      <protection locked="0"/>
    </xf>
    <xf numFmtId="176" fontId="42" fillId="0" borderId="13">
      <alignment horizontal="center" vertical="center"/>
      <protection locked="0"/>
    </xf>
    <xf numFmtId="176" fontId="42" fillId="0" borderId="13">
      <alignment horizontal="center" vertical="center"/>
      <protection locked="0"/>
    </xf>
    <xf numFmtId="176" fontId="42" fillId="0" borderId="13">
      <alignment horizontal="center" vertical="center"/>
      <protection locked="0"/>
    </xf>
    <xf numFmtId="177" fontId="42" fillId="0" borderId="13">
      <alignment horizontal="center" vertical="center"/>
      <protection locked="0"/>
    </xf>
    <xf numFmtId="177" fontId="42" fillId="0" borderId="13">
      <alignment horizontal="center" vertical="center"/>
      <protection locked="0"/>
    </xf>
    <xf numFmtId="177" fontId="42" fillId="0" borderId="13">
      <alignment horizontal="center" vertical="center"/>
      <protection locked="0"/>
    </xf>
    <xf numFmtId="177" fontId="42" fillId="0" borderId="13">
      <alignment horizontal="center" vertical="center"/>
      <protection locked="0"/>
    </xf>
    <xf numFmtId="177" fontId="42" fillId="0" borderId="13">
      <alignment horizontal="center" vertical="center"/>
      <protection locked="0"/>
    </xf>
    <xf numFmtId="178" fontId="42" fillId="0" borderId="13">
      <alignment horizontal="center" vertical="center"/>
      <protection locked="0"/>
    </xf>
    <xf numFmtId="178" fontId="42" fillId="0" borderId="13">
      <alignment horizontal="center" vertical="center"/>
      <protection locked="0"/>
    </xf>
    <xf numFmtId="178" fontId="42" fillId="0" borderId="13">
      <alignment horizontal="center" vertical="center"/>
      <protection locked="0"/>
    </xf>
    <xf numFmtId="178" fontId="42" fillId="0" borderId="13">
      <alignment horizontal="center" vertical="center"/>
      <protection locked="0"/>
    </xf>
    <xf numFmtId="178" fontId="42" fillId="0" borderId="13">
      <alignment horizontal="center" vertical="center"/>
      <protection locked="0"/>
    </xf>
    <xf numFmtId="0" fontId="42" fillId="0" borderId="13">
      <alignment horizontal="center" vertical="center"/>
      <protection locked="0"/>
    </xf>
    <xf numFmtId="0" fontId="42" fillId="0" borderId="13">
      <alignment horizontal="center" vertical="center"/>
      <protection locked="0"/>
    </xf>
    <xf numFmtId="0" fontId="42" fillId="0" borderId="13">
      <alignment horizontal="center" vertical="center"/>
      <protection locked="0"/>
    </xf>
    <xf numFmtId="0" fontId="42" fillId="0" borderId="13">
      <alignment horizontal="center" vertical="center"/>
      <protection locked="0"/>
    </xf>
    <xf numFmtId="0" fontId="42" fillId="0" borderId="13">
      <alignment horizontal="center" vertical="center"/>
      <protection locked="0"/>
    </xf>
    <xf numFmtId="179" fontId="42" fillId="0" borderId="13">
      <alignment horizontal="center" vertical="center"/>
      <protection locked="0"/>
    </xf>
    <xf numFmtId="179" fontId="42" fillId="0" borderId="13">
      <alignment horizontal="center" vertical="center"/>
      <protection locked="0"/>
    </xf>
    <xf numFmtId="179" fontId="42" fillId="0" borderId="13">
      <alignment horizontal="center" vertical="center"/>
      <protection locked="0"/>
    </xf>
    <xf numFmtId="179" fontId="42" fillId="0" borderId="13">
      <alignment horizontal="center" vertical="center"/>
      <protection locked="0"/>
    </xf>
    <xf numFmtId="179" fontId="42" fillId="0" borderId="13">
      <alignment horizontal="center" vertical="center"/>
      <protection locked="0"/>
    </xf>
    <xf numFmtId="181" fontId="53" fillId="0" borderId="13">
      <alignment horizontal="center" vertical="center"/>
      <protection locked="0"/>
    </xf>
    <xf numFmtId="181" fontId="53" fillId="0" borderId="13">
      <alignment horizontal="center" vertical="center"/>
      <protection locked="0"/>
    </xf>
    <xf numFmtId="183" fontId="53" fillId="0" borderId="13">
      <alignment horizontal="center" vertical="center"/>
      <protection locked="0"/>
    </xf>
    <xf numFmtId="183" fontId="53" fillId="0" borderId="13">
      <alignment horizontal="center" vertical="center"/>
      <protection locked="0"/>
    </xf>
    <xf numFmtId="185" fontId="53" fillId="0" borderId="13">
      <alignment horizontal="center" vertical="center"/>
      <protection locked="0"/>
    </xf>
    <xf numFmtId="185" fontId="53" fillId="0" borderId="13">
      <alignment horizontal="center" vertical="center"/>
      <protection locked="0"/>
    </xf>
    <xf numFmtId="187" fontId="53" fillId="0" borderId="13">
      <alignment horizontal="center" vertical="center"/>
      <protection locked="0"/>
    </xf>
    <xf numFmtId="187" fontId="53" fillId="0" borderId="13">
      <alignment horizontal="center" vertical="center"/>
      <protection locked="0"/>
    </xf>
    <xf numFmtId="188" fontId="53" fillId="0" borderId="13">
      <alignment horizontal="center" vertical="center"/>
      <protection locked="0"/>
    </xf>
    <xf numFmtId="188" fontId="53" fillId="0" borderId="13">
      <alignment horizontal="center" vertical="center"/>
      <protection locked="0"/>
    </xf>
    <xf numFmtId="189" fontId="53" fillId="0" borderId="13">
      <alignment horizontal="center" vertical="center"/>
      <protection locked="0"/>
    </xf>
    <xf numFmtId="189" fontId="53" fillId="0" borderId="13">
      <alignment horizontal="center" vertical="center"/>
      <protection locked="0"/>
    </xf>
    <xf numFmtId="190" fontId="42" fillId="0" borderId="13">
      <alignment vertical="center"/>
      <protection locked="0"/>
    </xf>
    <xf numFmtId="190" fontId="42" fillId="0" borderId="13">
      <alignment vertical="center"/>
      <protection locked="0"/>
    </xf>
    <xf numFmtId="190" fontId="42" fillId="0" borderId="13">
      <alignment vertical="center"/>
      <protection locked="0"/>
    </xf>
    <xf numFmtId="190" fontId="42" fillId="0" borderId="13">
      <alignment vertical="center"/>
      <protection locked="0"/>
    </xf>
    <xf numFmtId="190" fontId="42" fillId="0" borderId="13">
      <alignment vertical="center"/>
      <protection locked="0"/>
    </xf>
    <xf numFmtId="191" fontId="42" fillId="0" borderId="13">
      <alignment horizontal="right" vertical="center"/>
      <protection locked="0"/>
    </xf>
    <xf numFmtId="191" fontId="42" fillId="0" borderId="13">
      <alignment horizontal="right" vertical="center"/>
      <protection locked="0"/>
    </xf>
    <xf numFmtId="191" fontId="42" fillId="0" borderId="13">
      <alignment horizontal="right" vertical="center"/>
      <protection locked="0"/>
    </xf>
    <xf numFmtId="191" fontId="42" fillId="0" borderId="13">
      <alignment horizontal="right" vertical="center"/>
      <protection locked="0"/>
    </xf>
    <xf numFmtId="191" fontId="42" fillId="0" borderId="13">
      <alignment horizontal="right" vertical="center"/>
      <protection locked="0"/>
    </xf>
    <xf numFmtId="192" fontId="42" fillId="0" borderId="13">
      <alignment vertical="center"/>
      <protection locked="0"/>
    </xf>
    <xf numFmtId="192" fontId="42" fillId="0" borderId="13">
      <alignment vertical="center"/>
      <protection locked="0"/>
    </xf>
    <xf numFmtId="192" fontId="42" fillId="0" borderId="13">
      <alignment vertical="center"/>
      <protection locked="0"/>
    </xf>
    <xf numFmtId="192" fontId="42" fillId="0" borderId="13">
      <alignment vertical="center"/>
      <protection locked="0"/>
    </xf>
    <xf numFmtId="192" fontId="42" fillId="0" borderId="13">
      <alignment vertical="center"/>
      <protection locked="0"/>
    </xf>
    <xf numFmtId="193" fontId="42" fillId="0" borderId="13">
      <alignment horizontal="center" vertical="center"/>
      <protection locked="0"/>
    </xf>
    <xf numFmtId="193" fontId="42" fillId="0" borderId="13">
      <alignment horizontal="center" vertical="center"/>
      <protection locked="0"/>
    </xf>
    <xf numFmtId="193" fontId="42" fillId="0" borderId="13">
      <alignment horizontal="center" vertical="center"/>
      <protection locked="0"/>
    </xf>
    <xf numFmtId="193" fontId="42" fillId="0" borderId="13">
      <alignment horizontal="center" vertical="center"/>
      <protection locked="0"/>
    </xf>
    <xf numFmtId="193" fontId="42" fillId="0" borderId="13">
      <alignment horizontal="center" vertical="center"/>
      <protection locked="0"/>
    </xf>
    <xf numFmtId="194" fontId="42" fillId="0" borderId="13">
      <alignment horizontal="center" vertical="center"/>
      <protection locked="0"/>
    </xf>
    <xf numFmtId="194" fontId="42" fillId="0" borderId="13">
      <alignment horizontal="center" vertical="center"/>
      <protection locked="0"/>
    </xf>
    <xf numFmtId="194" fontId="42" fillId="0" borderId="13">
      <alignment horizontal="center" vertical="center"/>
      <protection locked="0"/>
    </xf>
    <xf numFmtId="194" fontId="42" fillId="0" borderId="13">
      <alignment horizontal="center" vertical="center"/>
      <protection locked="0"/>
    </xf>
    <xf numFmtId="194" fontId="42" fillId="0" borderId="13">
      <alignment horizontal="center" vertical="center"/>
      <protection locked="0"/>
    </xf>
    <xf numFmtId="0" fontId="42" fillId="0" borderId="13">
      <alignment vertical="center"/>
      <protection locked="0"/>
    </xf>
    <xf numFmtId="0" fontId="42" fillId="0" borderId="13">
      <alignment vertical="center"/>
      <protection locked="0"/>
    </xf>
    <xf numFmtId="0" fontId="42" fillId="0" borderId="13">
      <alignment vertical="center"/>
      <protection locked="0"/>
    </xf>
    <xf numFmtId="0" fontId="42" fillId="0" borderId="13">
      <alignment vertical="center"/>
      <protection locked="0"/>
    </xf>
    <xf numFmtId="0" fontId="42" fillId="0" borderId="13">
      <alignment vertical="center"/>
      <protection locked="0"/>
    </xf>
    <xf numFmtId="195" fontId="42" fillId="0" borderId="13">
      <alignment horizontal="right" vertical="center"/>
      <protection locked="0"/>
    </xf>
    <xf numFmtId="195" fontId="42" fillId="0" borderId="13">
      <alignment horizontal="right" vertical="center"/>
      <protection locked="0"/>
    </xf>
    <xf numFmtId="195" fontId="42" fillId="0" borderId="13">
      <alignment horizontal="right" vertical="center"/>
      <protection locked="0"/>
    </xf>
    <xf numFmtId="195" fontId="42" fillId="0" borderId="13">
      <alignment horizontal="right" vertical="center"/>
      <protection locked="0"/>
    </xf>
    <xf numFmtId="195" fontId="42" fillId="0" borderId="13">
      <alignment horizontal="right" vertical="center"/>
      <protection locked="0"/>
    </xf>
    <xf numFmtId="0" fontId="53" fillId="0" borderId="13" applyAlignment="0">
      <protection locked="0"/>
    </xf>
    <xf numFmtId="0" fontId="53" fillId="0" borderId="13" applyAlignment="0">
      <protection locked="0"/>
    </xf>
    <xf numFmtId="196" fontId="42" fillId="0" borderId="13">
      <alignment horizontal="center" vertical="center"/>
      <protection locked="0"/>
    </xf>
    <xf numFmtId="196" fontId="42" fillId="0" borderId="13">
      <alignment horizontal="center" vertical="center"/>
      <protection locked="0"/>
    </xf>
    <xf numFmtId="196" fontId="42" fillId="0" borderId="13">
      <alignment horizontal="center" vertical="center"/>
      <protection locked="0"/>
    </xf>
    <xf numFmtId="196" fontId="42" fillId="0" borderId="13">
      <alignment horizontal="center" vertical="center"/>
      <protection locked="0"/>
    </xf>
    <xf numFmtId="196" fontId="42" fillId="0" borderId="13">
      <alignment horizontal="center" vertical="center"/>
      <protection locked="0"/>
    </xf>
    <xf numFmtId="183" fontId="42" fillId="0" borderId="13">
      <alignment horizontal="center" vertical="center"/>
      <protection locked="0"/>
    </xf>
    <xf numFmtId="183" fontId="42" fillId="0" borderId="13">
      <alignment horizontal="center" vertical="center"/>
      <protection locked="0"/>
    </xf>
    <xf numFmtId="183" fontId="42" fillId="0" borderId="13">
      <alignment horizontal="center" vertical="center"/>
      <protection locked="0"/>
    </xf>
    <xf numFmtId="183" fontId="42" fillId="0" borderId="13">
      <alignment horizontal="center" vertical="center"/>
      <protection locked="0"/>
    </xf>
    <xf numFmtId="183" fontId="42" fillId="0" borderId="13">
      <alignment horizontal="center" vertical="center"/>
      <protection locked="0"/>
    </xf>
    <xf numFmtId="197" fontId="42" fillId="0" borderId="13">
      <alignment horizontal="center" vertical="center"/>
      <protection locked="0"/>
    </xf>
    <xf numFmtId="197" fontId="42" fillId="0" borderId="13">
      <alignment horizontal="center" vertical="center"/>
      <protection locked="0"/>
    </xf>
    <xf numFmtId="197" fontId="42" fillId="0" borderId="13">
      <alignment horizontal="center" vertical="center"/>
      <protection locked="0"/>
    </xf>
    <xf numFmtId="197" fontId="42" fillId="0" borderId="13">
      <alignment horizontal="center" vertical="center"/>
      <protection locked="0"/>
    </xf>
    <xf numFmtId="197" fontId="42" fillId="0" borderId="13">
      <alignment horizontal="center" vertical="center"/>
      <protection locked="0"/>
    </xf>
    <xf numFmtId="198" fontId="42" fillId="0" borderId="13">
      <alignment horizontal="center" vertical="center"/>
      <protection locked="0"/>
    </xf>
    <xf numFmtId="198" fontId="42" fillId="0" borderId="13">
      <alignment horizontal="center" vertical="center"/>
      <protection locked="0"/>
    </xf>
    <xf numFmtId="198" fontId="42" fillId="0" borderId="13">
      <alignment horizontal="center" vertical="center"/>
      <protection locked="0"/>
    </xf>
    <xf numFmtId="198" fontId="42" fillId="0" borderId="13">
      <alignment horizontal="center" vertical="center"/>
      <protection locked="0"/>
    </xf>
    <xf numFmtId="198" fontId="42" fillId="0" borderId="13">
      <alignment horizontal="center" vertical="center"/>
      <protection locked="0"/>
    </xf>
    <xf numFmtId="199" fontId="42" fillId="0" borderId="13">
      <alignment horizontal="center" vertical="center"/>
      <protection locked="0"/>
    </xf>
    <xf numFmtId="199" fontId="42" fillId="0" borderId="13">
      <alignment horizontal="center" vertical="center"/>
      <protection locked="0"/>
    </xf>
    <xf numFmtId="199" fontId="42" fillId="0" borderId="13">
      <alignment horizontal="center" vertical="center"/>
      <protection locked="0"/>
    </xf>
    <xf numFmtId="199" fontId="42" fillId="0" borderId="13">
      <alignment horizontal="center" vertical="center"/>
      <protection locked="0"/>
    </xf>
    <xf numFmtId="199" fontId="42" fillId="0" borderId="13">
      <alignment horizontal="center" vertical="center"/>
      <protection locked="0"/>
    </xf>
    <xf numFmtId="0" fontId="42" fillId="0" borderId="13">
      <alignment horizontal="center" vertical="center"/>
      <protection locked="0"/>
    </xf>
    <xf numFmtId="0" fontId="42" fillId="0" borderId="13">
      <alignment horizontal="center" vertical="center"/>
      <protection locked="0"/>
    </xf>
    <xf numFmtId="0" fontId="42" fillId="0" borderId="13">
      <alignment horizontal="center" vertical="center"/>
      <protection locked="0"/>
    </xf>
    <xf numFmtId="0" fontId="42" fillId="0" borderId="13">
      <alignment horizontal="center" vertical="center"/>
      <protection locked="0"/>
    </xf>
    <xf numFmtId="0" fontId="42" fillId="0" borderId="13">
      <alignment horizontal="center" vertical="center"/>
      <protection locked="0"/>
    </xf>
    <xf numFmtId="200" fontId="42" fillId="0" borderId="13">
      <alignment horizontal="center" vertical="center"/>
      <protection locked="0"/>
    </xf>
    <xf numFmtId="200" fontId="42" fillId="0" borderId="13">
      <alignment horizontal="center" vertical="center"/>
      <protection locked="0"/>
    </xf>
    <xf numFmtId="200" fontId="42" fillId="0" borderId="13">
      <alignment horizontal="center" vertical="center"/>
      <protection locked="0"/>
    </xf>
    <xf numFmtId="200" fontId="42" fillId="0" borderId="13">
      <alignment horizontal="center" vertical="center"/>
      <protection locked="0"/>
    </xf>
    <xf numFmtId="200" fontId="42" fillId="0" borderId="13">
      <alignment horizontal="center" vertical="center"/>
      <protection locked="0"/>
    </xf>
    <xf numFmtId="181" fontId="53" fillId="0" borderId="13">
      <alignment vertical="center"/>
      <protection locked="0"/>
    </xf>
    <xf numFmtId="181" fontId="53" fillId="0" borderId="13">
      <alignment vertical="center"/>
      <protection locked="0"/>
    </xf>
    <xf numFmtId="201" fontId="53" fillId="0" borderId="13">
      <alignment horizontal="right" vertical="center"/>
      <protection locked="0"/>
    </xf>
    <xf numFmtId="201" fontId="53" fillId="0" borderId="13">
      <alignment horizontal="right" vertical="center"/>
      <protection locked="0"/>
    </xf>
    <xf numFmtId="185" fontId="53" fillId="0" borderId="13">
      <alignment vertical="center"/>
      <protection locked="0"/>
    </xf>
    <xf numFmtId="185" fontId="53" fillId="0" borderId="13">
      <alignment vertical="center"/>
      <protection locked="0"/>
    </xf>
    <xf numFmtId="187" fontId="53" fillId="0" borderId="13">
      <alignment vertical="center"/>
      <protection locked="0"/>
    </xf>
    <xf numFmtId="187" fontId="53" fillId="0" borderId="13">
      <alignment vertical="center"/>
      <protection locked="0"/>
    </xf>
    <xf numFmtId="188" fontId="53" fillId="0" borderId="13">
      <alignment vertical="center"/>
      <protection locked="0"/>
    </xf>
    <xf numFmtId="188" fontId="53" fillId="0" borderId="13">
      <alignment vertical="center"/>
      <protection locked="0"/>
    </xf>
    <xf numFmtId="189" fontId="53" fillId="0" borderId="13">
      <alignment horizontal="right" vertical="center"/>
      <protection locked="0"/>
    </xf>
    <xf numFmtId="189" fontId="53" fillId="0" borderId="13">
      <alignment horizontal="right" vertical="center"/>
      <protection locked="0"/>
    </xf>
    <xf numFmtId="272" fontId="13" fillId="0" borderId="0" applyFont="0" applyFill="0" applyBorder="0" applyAlignment="0" applyProtection="0"/>
    <xf numFmtId="265" fontId="13" fillId="0" borderId="0" applyFont="0" applyFill="0" applyBorder="0" applyAlignment="0" applyProtection="0"/>
    <xf numFmtId="0" fontId="55" fillId="0" borderId="5">
      <alignment horizontal="left" vertical="center" wrapText="1"/>
    </xf>
    <xf numFmtId="0" fontId="55" fillId="0" borderId="5">
      <alignment horizontal="left" wrapText="1" indent="2"/>
    </xf>
    <xf numFmtId="0" fontId="55" fillId="0" borderId="5">
      <alignment horizontal="left" wrapText="1" indent="2"/>
    </xf>
    <xf numFmtId="0" fontId="55" fillId="0" borderId="5">
      <alignment horizontal="left" vertical="center" wrapText="1"/>
    </xf>
    <xf numFmtId="0" fontId="55" fillId="0" borderId="5">
      <alignment horizontal="left" wrapText="1" indent="2"/>
    </xf>
    <xf numFmtId="202" fontId="56" fillId="44" borderId="16" applyProtection="0"/>
    <xf numFmtId="202" fontId="56" fillId="44" borderId="16" applyProtection="0"/>
    <xf numFmtId="0" fontId="228" fillId="13" borderId="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229" fillId="20" borderId="0" applyNumberFormat="0" applyBorder="0" applyAlignment="0" applyProtection="0"/>
    <xf numFmtId="0" fontId="230" fillId="80" borderId="0" applyNumberFormat="0" applyBorder="0" applyAlignment="0" applyProtection="0"/>
    <xf numFmtId="0" fontId="231" fillId="105" borderId="0">
      <alignment vertical="center"/>
    </xf>
    <xf numFmtId="1" fontId="232" fillId="0" borderId="0"/>
    <xf numFmtId="0" fontId="233" fillId="0" borderId="0"/>
    <xf numFmtId="0" fontId="234" fillId="106" borderId="0"/>
    <xf numFmtId="0" fontId="13" fillId="0" borderId="0" applyFill="0" applyBorder="0" applyAlignment="0"/>
    <xf numFmtId="0" fontId="13" fillId="0" borderId="0" applyFill="0" applyBorder="0" applyAlignment="0"/>
    <xf numFmtId="209"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273" fontId="234" fillId="106" borderId="0"/>
    <xf numFmtId="0" fontId="234" fillId="106" borderId="0"/>
    <xf numFmtId="0" fontId="65" fillId="104" borderId="17" applyNumberFormat="0" applyAlignment="0" applyProtection="0"/>
    <xf numFmtId="0" fontId="235" fillId="104" borderId="17" applyNumberFormat="0" applyAlignment="0" applyProtection="0"/>
    <xf numFmtId="0" fontId="236" fillId="81" borderId="1" applyNumberFormat="0" applyAlignment="0" applyProtection="0"/>
    <xf numFmtId="0" fontId="65" fillId="28" borderId="17" applyNumberFormat="0" applyAlignment="0" applyProtection="0"/>
    <xf numFmtId="0" fontId="65" fillId="18" borderId="17" applyNumberFormat="0" applyAlignment="0" applyProtection="0"/>
    <xf numFmtId="0" fontId="65" fillId="28" borderId="17" applyNumberFormat="0" applyAlignment="0" applyProtection="0"/>
    <xf numFmtId="0" fontId="65" fillId="28" borderId="17" applyNumberFormat="0" applyAlignment="0" applyProtection="0"/>
    <xf numFmtId="0" fontId="65" fillId="28" borderId="17" applyNumberFormat="0" applyAlignment="0" applyProtection="0"/>
    <xf numFmtId="0" fontId="65" fillId="18" borderId="17" applyNumberFormat="0" applyAlignment="0" applyProtection="0"/>
    <xf numFmtId="0" fontId="65" fillId="28" borderId="17" applyNumberFormat="0" applyAlignment="0" applyProtection="0"/>
    <xf numFmtId="0" fontId="65" fillId="104" borderId="17" applyNumberFormat="0" applyAlignment="0" applyProtection="0"/>
    <xf numFmtId="0" fontId="65" fillId="28" borderId="17" applyNumberFormat="0" applyAlignment="0" applyProtection="0"/>
    <xf numFmtId="0" fontId="65" fillId="28" borderId="17" applyNumberFormat="0" applyAlignment="0" applyProtection="0"/>
    <xf numFmtId="0" fontId="65" fillId="104" borderId="17" applyNumberFormat="0" applyAlignment="0" applyProtection="0"/>
    <xf numFmtId="0" fontId="65" fillId="104" borderId="17" applyNumberFormat="0" applyAlignment="0" applyProtection="0"/>
    <xf numFmtId="0" fontId="65" fillId="104" borderId="17" applyNumberFormat="0" applyAlignment="0" applyProtection="0"/>
    <xf numFmtId="0" fontId="65" fillId="104" borderId="17" applyNumberFormat="0" applyAlignment="0" applyProtection="0"/>
    <xf numFmtId="0" fontId="13" fillId="0" borderId="0" applyFill="0" applyBorder="0" applyAlignment="0"/>
    <xf numFmtId="3" fontId="13" fillId="0" borderId="0"/>
    <xf numFmtId="3" fontId="13" fillId="0" borderId="0"/>
    <xf numFmtId="3" fontId="13" fillId="0" borderId="0"/>
    <xf numFmtId="3" fontId="13" fillId="0" borderId="0"/>
    <xf numFmtId="0" fontId="53" fillId="0" borderId="0" applyNumberFormat="0" applyFont="0" applyFill="0" applyBorder="0">
      <alignment horizontal="center" vertical="center"/>
      <protection locked="0"/>
    </xf>
    <xf numFmtId="181" fontId="53" fillId="0" borderId="0" applyFill="0" applyBorder="0">
      <alignment horizontal="center" vertical="center"/>
    </xf>
    <xf numFmtId="181" fontId="53" fillId="0" borderId="0" applyFill="0" applyBorder="0">
      <alignment horizontal="center" vertical="center"/>
    </xf>
    <xf numFmtId="181" fontId="53" fillId="0" borderId="0" applyFill="0" applyBorder="0">
      <alignment horizontal="center" vertical="center"/>
    </xf>
    <xf numFmtId="183" fontId="53" fillId="0" borderId="0" applyFill="0" applyBorder="0">
      <alignment horizontal="center" vertical="center"/>
    </xf>
    <xf numFmtId="183" fontId="53" fillId="0" borderId="0" applyFill="0" applyBorder="0">
      <alignment horizontal="center" vertical="center"/>
    </xf>
    <xf numFmtId="185" fontId="53" fillId="0" borderId="0" applyFill="0" applyBorder="0">
      <alignment horizontal="center" vertical="center"/>
    </xf>
    <xf numFmtId="185" fontId="53" fillId="0" borderId="0" applyFill="0" applyBorder="0">
      <alignment horizontal="center" vertical="center"/>
    </xf>
    <xf numFmtId="185" fontId="53" fillId="0" borderId="0" applyFill="0" applyBorder="0">
      <alignment horizontal="center" vertical="center"/>
    </xf>
    <xf numFmtId="187" fontId="53" fillId="0" borderId="0" applyFill="0" applyBorder="0">
      <alignment horizontal="center" vertical="center"/>
    </xf>
    <xf numFmtId="187" fontId="53" fillId="0" borderId="0" applyFill="0" applyBorder="0">
      <alignment horizontal="center" vertical="center"/>
    </xf>
    <xf numFmtId="187" fontId="53" fillId="0" borderId="0" applyFill="0" applyBorder="0">
      <alignment horizontal="center" vertical="center"/>
    </xf>
    <xf numFmtId="188" fontId="53" fillId="0" borderId="0" applyFill="0" applyBorder="0">
      <alignment horizontal="center" vertical="center"/>
    </xf>
    <xf numFmtId="188" fontId="53" fillId="0" borderId="0" applyFill="0" applyBorder="0">
      <alignment horizontal="center" vertical="center"/>
    </xf>
    <xf numFmtId="188" fontId="53" fillId="0" borderId="0" applyFill="0" applyBorder="0">
      <alignment horizontal="center" vertical="center"/>
    </xf>
    <xf numFmtId="189" fontId="53" fillId="0" borderId="0" applyFill="0" applyBorder="0">
      <alignment horizontal="center" vertical="center"/>
    </xf>
    <xf numFmtId="189" fontId="53" fillId="0" borderId="0" applyFill="0" applyBorder="0">
      <alignment horizontal="center" vertical="center"/>
    </xf>
    <xf numFmtId="0" fontId="197" fillId="47" borderId="18" applyNumberFormat="0" applyAlignment="0" applyProtection="0"/>
    <xf numFmtId="0" fontId="237" fillId="47" borderId="18" applyNumberFormat="0" applyAlignment="0" applyProtection="0"/>
    <xf numFmtId="0" fontId="12" fillId="3" borderId="3" applyNumberFormat="0" applyAlignment="0" applyProtection="0"/>
    <xf numFmtId="0" fontId="68" fillId="47" borderId="18" applyNumberFormat="0" applyAlignment="0" applyProtection="0"/>
    <xf numFmtId="0" fontId="68" fillId="47" borderId="18" applyNumberFormat="0" applyAlignment="0" applyProtection="0"/>
    <xf numFmtId="0" fontId="68" fillId="47" borderId="18" applyNumberFormat="0" applyAlignment="0" applyProtection="0"/>
    <xf numFmtId="0" fontId="68" fillId="47" borderId="18" applyNumberFormat="0" applyAlignment="0" applyProtection="0"/>
    <xf numFmtId="0" fontId="68" fillId="47" borderId="18" applyNumberFormat="0" applyAlignment="0" applyProtection="0"/>
    <xf numFmtId="0" fontId="197" fillId="47" borderId="18" applyNumberFormat="0" applyAlignment="0" applyProtection="0"/>
    <xf numFmtId="0" fontId="68" fillId="47" borderId="18" applyNumberFormat="0" applyAlignment="0" applyProtection="0"/>
    <xf numFmtId="0" fontId="68" fillId="47" borderId="18" applyNumberFormat="0" applyAlignment="0" applyProtection="0"/>
    <xf numFmtId="0" fontId="197" fillId="47" borderId="18" applyNumberFormat="0" applyAlignment="0" applyProtection="0"/>
    <xf numFmtId="0" fontId="197" fillId="47" borderId="18" applyNumberFormat="0" applyAlignment="0" applyProtection="0"/>
    <xf numFmtId="0" fontId="197" fillId="47" borderId="18" applyNumberFormat="0" applyAlignment="0" applyProtection="0"/>
    <xf numFmtId="0" fontId="197" fillId="47" borderId="18" applyNumberFormat="0" applyAlignment="0" applyProtection="0"/>
    <xf numFmtId="3" fontId="238" fillId="63" borderId="15" applyFont="0" applyFill="0" applyProtection="0">
      <alignment horizontal="right"/>
    </xf>
    <xf numFmtId="274" fontId="62" fillId="73" borderId="60" applyNumberFormat="0" applyBorder="0" applyAlignment="0">
      <alignment vertical="top"/>
    </xf>
    <xf numFmtId="0" fontId="239" fillId="107" borderId="0">
      <alignment horizontal="left"/>
    </xf>
    <xf numFmtId="0" fontId="240" fillId="107" borderId="0">
      <alignment horizontal="right"/>
    </xf>
    <xf numFmtId="0" fontId="241" fillId="18" borderId="0">
      <alignment horizontal="center"/>
    </xf>
    <xf numFmtId="0" fontId="242" fillId="66" borderId="0" applyNumberFormat="0">
      <alignment horizontal="center"/>
    </xf>
    <xf numFmtId="0" fontId="240" fillId="107" borderId="0">
      <alignment horizontal="right"/>
    </xf>
    <xf numFmtId="0" fontId="241" fillId="18" borderId="0">
      <alignment horizontal="left"/>
    </xf>
    <xf numFmtId="0" fontId="243" fillId="0" borderId="62"/>
    <xf numFmtId="275" fontId="13" fillId="0" borderId="0" applyFont="0" applyFill="0" applyBorder="0" applyProtection="0">
      <alignment horizontal="right"/>
    </xf>
    <xf numFmtId="0"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74" fillId="0" borderId="0" applyFont="0" applyFill="0" applyBorder="0" applyAlignment="0" applyProtection="0"/>
    <xf numFmtId="211" fontId="29" fillId="0" borderId="0" applyFont="0" applyFill="0" applyBorder="0" applyAlignment="0" applyProtection="0"/>
    <xf numFmtId="211" fontId="29" fillId="0" borderId="0" applyFont="0" applyFill="0" applyBorder="0" applyAlignment="0" applyProtection="0"/>
    <xf numFmtId="211" fontId="7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7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29" fillId="0" borderId="0" applyFont="0" applyFill="0" applyBorder="0" applyAlignment="0" applyProtection="0"/>
    <xf numFmtId="211" fontId="29" fillId="0" borderId="0" applyFont="0" applyFill="0" applyBorder="0" applyAlignment="0" applyProtection="0"/>
    <xf numFmtId="211" fontId="7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0" fontId="72" fillId="0" borderId="0" applyFont="0" applyFill="0" applyBorder="0" applyAlignment="0" applyProtection="0">
      <alignment horizontal="right"/>
    </xf>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36" fillId="0" borderId="0" applyFont="0" applyFill="0" applyBorder="0" applyAlignment="0" applyProtection="0"/>
    <xf numFmtId="211" fontId="13" fillId="0" borderId="0" applyFont="0" applyFill="0" applyBorder="0" applyAlignment="0" applyProtection="0"/>
    <xf numFmtId="211" fontId="31"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 fillId="0" borderId="0" applyFont="0" applyFill="0" applyBorder="0" applyAlignment="0" applyProtection="0"/>
    <xf numFmtId="211" fontId="13" fillId="0" borderId="0" applyFont="0" applyFill="0" applyBorder="0" applyAlignment="0" applyProtection="0"/>
    <xf numFmtId="211" fontId="1" fillId="0" borderId="0" applyFont="0" applyFill="0" applyBorder="0" applyAlignment="0" applyProtection="0"/>
    <xf numFmtId="211" fontId="1" fillId="0" borderId="0" applyFont="0" applyFill="0" applyBorder="0" applyAlignment="0" applyProtection="0"/>
    <xf numFmtId="211" fontId="1" fillId="0" borderId="0" applyFont="0" applyFill="0" applyBorder="0" applyAlignment="0" applyProtection="0"/>
    <xf numFmtId="211" fontId="244" fillId="0" borderId="0" applyFont="0" applyFill="0" applyBorder="0" applyAlignment="0" applyProtection="0"/>
    <xf numFmtId="211" fontId="244"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11" fontId="13" fillId="0" borderId="0" applyFont="0" applyFill="0" applyBorder="0" applyAlignment="0" applyProtection="0"/>
    <xf numFmtId="276" fontId="53" fillId="0" borderId="0" applyFont="0" applyFill="0" applyBorder="0" applyProtection="0">
      <alignment horizontal="right"/>
    </xf>
    <xf numFmtId="276" fontId="53" fillId="0" borderId="0" applyFont="0" applyFill="0" applyBorder="0" applyProtection="0">
      <alignment horizontal="right"/>
    </xf>
    <xf numFmtId="276" fontId="53" fillId="0" borderId="0" applyFont="0" applyFill="0" applyBorder="0" applyProtection="0">
      <alignment horizontal="right"/>
    </xf>
    <xf numFmtId="276" fontId="53" fillId="0" borderId="0" applyFont="0" applyFill="0" applyBorder="0" applyProtection="0">
      <alignment horizontal="right"/>
    </xf>
    <xf numFmtId="229" fontId="53" fillId="0" borderId="0" applyFont="0" applyFill="0" applyBorder="0" applyProtection="0">
      <alignment horizontal="right"/>
    </xf>
    <xf numFmtId="229" fontId="53" fillId="0" borderId="0" applyFont="0" applyFill="0" applyBorder="0" applyProtection="0">
      <alignment horizontal="right"/>
    </xf>
    <xf numFmtId="229" fontId="53" fillId="0" borderId="0" applyFont="0" applyFill="0" applyBorder="0" applyProtection="0">
      <alignment horizontal="right"/>
    </xf>
    <xf numFmtId="229" fontId="53" fillId="0" borderId="0" applyFont="0" applyFill="0" applyBorder="0" applyProtection="0">
      <alignment horizontal="right"/>
    </xf>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3" fontId="245" fillId="0" borderId="0" applyFont="0" applyFill="0" applyBorder="0" applyAlignment="0" applyProtection="0"/>
    <xf numFmtId="0" fontId="13" fillId="108" borderId="0" applyNumberFormat="0" applyBorder="0" applyAlignment="0">
      <protection locked="0"/>
    </xf>
    <xf numFmtId="0" fontId="76" fillId="0" borderId="0" applyFill="0" applyBorder="0">
      <alignment vertical="center"/>
    </xf>
    <xf numFmtId="0" fontId="76" fillId="0" borderId="0" applyFill="0" applyBorder="0">
      <alignment vertical="center"/>
    </xf>
    <xf numFmtId="0" fontId="76" fillId="0" borderId="0" applyFill="0" applyBorder="0">
      <alignment vertical="center"/>
    </xf>
    <xf numFmtId="0" fontId="76" fillId="0" borderId="0" applyFill="0" applyBorder="0">
      <alignment vertical="center"/>
    </xf>
    <xf numFmtId="0" fontId="76" fillId="0" borderId="0" applyFill="0" applyBorder="0">
      <alignment vertical="center"/>
    </xf>
    <xf numFmtId="0" fontId="77" fillId="0" borderId="0" applyFill="0" applyBorder="0">
      <alignment vertical="center"/>
    </xf>
    <xf numFmtId="0" fontId="77" fillId="0" borderId="0" applyFill="0" applyBorder="0">
      <alignment vertical="center"/>
    </xf>
    <xf numFmtId="0" fontId="77" fillId="0" borderId="0" applyFill="0" applyBorder="0">
      <alignment vertical="center"/>
    </xf>
    <xf numFmtId="0" fontId="77" fillId="0" borderId="0" applyFill="0" applyBorder="0">
      <alignment vertical="center"/>
    </xf>
    <xf numFmtId="0" fontId="77" fillId="0" borderId="0" applyFill="0" applyBorder="0">
      <alignment vertical="center"/>
    </xf>
    <xf numFmtId="165" fontId="13" fillId="0" borderId="0" applyFont="0" applyFill="0" applyBorder="0" applyAlignment="0" applyProtection="0"/>
    <xf numFmtId="0" fontId="77" fillId="0" borderId="0">
      <alignment vertical="center"/>
      <protection locked="0"/>
    </xf>
    <xf numFmtId="0" fontId="77" fillId="0" borderId="0">
      <alignment vertical="center"/>
      <protection locked="0"/>
    </xf>
    <xf numFmtId="0" fontId="77" fillId="0" borderId="0">
      <alignment vertical="center"/>
      <protection locked="0"/>
    </xf>
    <xf numFmtId="0" fontId="246" fillId="0" borderId="63"/>
    <xf numFmtId="0"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0" fontId="72" fillId="0" borderId="0" applyFont="0" applyFill="0" applyBorder="0" applyAlignment="0" applyProtection="0">
      <alignment horizontal="right"/>
    </xf>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31"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14" fontId="13" fillId="0" borderId="0" applyFont="0" applyFill="0" applyBorder="0" applyAlignment="0" applyProtection="0"/>
    <xf numFmtId="277" fontId="75" fillId="0" borderId="0" applyFont="0" applyFill="0" applyBorder="0" applyAlignment="0" applyProtection="0"/>
    <xf numFmtId="277" fontId="75" fillId="0" borderId="0" applyFont="0" applyFill="0" applyBorder="0" applyAlignment="0" applyProtection="0"/>
    <xf numFmtId="39" fontId="228" fillId="0" borderId="0">
      <alignment horizontal="right"/>
    </xf>
    <xf numFmtId="14" fontId="13" fillId="0" borderId="0"/>
    <xf numFmtId="0" fontId="242" fillId="106" borderId="64">
      <alignment horizontal="left"/>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202" fontId="13" fillId="0" borderId="0" applyNumberFormat="0" applyAlignment="0">
      <alignment horizontal="left"/>
      <protection locked="0"/>
    </xf>
    <xf numFmtId="15" fontId="247" fillId="13" borderId="0">
      <alignment horizontal="right"/>
    </xf>
    <xf numFmtId="0" fontId="248" fillId="109" borderId="0" applyNumberFormat="0" applyBorder="0" applyAlignment="0">
      <alignment horizontal="center"/>
    </xf>
    <xf numFmtId="0" fontId="166" fillId="107" borderId="0" applyNumberFormat="0" applyBorder="0" applyAlignment="0"/>
    <xf numFmtId="0" fontId="249" fillId="107" borderId="0">
      <alignment horizontal="centerContinuous"/>
    </xf>
    <xf numFmtId="0" fontId="250" fillId="110" borderId="65">
      <alignment horizontal="center"/>
      <protection locked="0"/>
    </xf>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7" fontId="13" fillId="0" borderId="0"/>
    <xf numFmtId="15" fontId="13" fillId="0" borderId="0"/>
    <xf numFmtId="17" fontId="13" fillId="0" borderId="0"/>
    <xf numFmtId="17" fontId="13" fillId="0" borderId="0"/>
    <xf numFmtId="17" fontId="13" fillId="0" borderId="0"/>
    <xf numFmtId="17" fontId="13" fillId="0" borderId="0"/>
    <xf numFmtId="15" fontId="41" fillId="0" borderId="0" applyFont="0" applyFill="0" applyBorder="0" applyAlignment="0" applyProtection="0"/>
    <xf numFmtId="17" fontId="13" fillId="0" borderId="0"/>
    <xf numFmtId="17" fontId="13" fillId="0" borderId="0"/>
    <xf numFmtId="15" fontId="13" fillId="0" borderId="0"/>
    <xf numFmtId="278" fontId="60" fillId="0" borderId="0" applyFill="0" applyProtection="0">
      <alignment vertical="center"/>
    </xf>
    <xf numFmtId="17" fontId="13" fillId="63" borderId="0"/>
    <xf numFmtId="17" fontId="13" fillId="63" borderId="0"/>
    <xf numFmtId="17" fontId="13" fillId="63" borderId="0"/>
    <xf numFmtId="0" fontId="13" fillId="111" borderId="0" applyNumberFormat="0" applyFont="0" applyBorder="0" applyAlignment="0"/>
    <xf numFmtId="0" fontId="81" fillId="48" borderId="0">
      <alignment horizontal="center"/>
    </xf>
    <xf numFmtId="219" fontId="81" fillId="48" borderId="0">
      <alignment horizontal="center"/>
    </xf>
    <xf numFmtId="169" fontId="15" fillId="0" borderId="66" applyFill="0" applyBorder="0">
      <protection hidden="1"/>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250" fillId="111" borderId="0" applyNumberFormat="0" applyBorder="0" applyAlignment="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0" fontId="251" fillId="0" borderId="0" applyFont="0" applyFill="0" applyBorder="0" applyAlignment="0" applyProtection="0"/>
    <xf numFmtId="0" fontId="13" fillId="0" borderId="67" applyNumberFormat="0" applyFont="0" applyFill="0" applyBorder="0" applyAlignment="0" applyProtection="0"/>
    <xf numFmtId="0" fontId="13" fillId="0" borderId="67" applyNumberFormat="0" applyFont="0" applyFill="0" applyBorder="0" applyAlignment="0" applyProtection="0"/>
    <xf numFmtId="230" fontId="228" fillId="0" borderId="0" applyBorder="0"/>
    <xf numFmtId="190" fontId="42" fillId="0" borderId="13">
      <alignment horizontal="center" vertical="center"/>
      <protection locked="0"/>
    </xf>
    <xf numFmtId="190" fontId="42" fillId="0" borderId="13">
      <alignment horizontal="center" vertical="center"/>
      <protection locked="0"/>
    </xf>
    <xf numFmtId="190" fontId="42" fillId="0" borderId="13">
      <alignment horizontal="center" vertical="center"/>
      <protection locked="0"/>
    </xf>
    <xf numFmtId="190" fontId="42" fillId="0" borderId="13">
      <alignment horizontal="center" vertical="center"/>
      <protection locked="0"/>
    </xf>
    <xf numFmtId="190" fontId="42" fillId="0" borderId="13">
      <alignment horizontal="center" vertical="center"/>
      <protection locked="0"/>
    </xf>
    <xf numFmtId="223" fontId="42" fillId="0" borderId="13">
      <alignment horizontal="right" vertical="center"/>
      <protection locked="0"/>
    </xf>
    <xf numFmtId="223" fontId="42" fillId="0" borderId="13">
      <alignment horizontal="right" vertical="center"/>
      <protection locked="0"/>
    </xf>
    <xf numFmtId="223" fontId="42" fillId="0" borderId="13">
      <alignment horizontal="right" vertical="center"/>
      <protection locked="0"/>
    </xf>
    <xf numFmtId="223" fontId="42" fillId="0" borderId="13">
      <alignment horizontal="right" vertical="center"/>
      <protection locked="0"/>
    </xf>
    <xf numFmtId="223" fontId="42" fillId="0" borderId="13">
      <alignment horizontal="right" vertical="center"/>
      <protection locked="0"/>
    </xf>
    <xf numFmtId="192" fontId="42" fillId="0" borderId="13">
      <alignment horizontal="center" vertical="center"/>
      <protection locked="0"/>
    </xf>
    <xf numFmtId="192" fontId="42" fillId="0" borderId="13">
      <alignment horizontal="center" vertical="center"/>
      <protection locked="0"/>
    </xf>
    <xf numFmtId="192" fontId="42" fillId="0" borderId="13">
      <alignment horizontal="center" vertical="center"/>
      <protection locked="0"/>
    </xf>
    <xf numFmtId="192" fontId="42" fillId="0" borderId="13">
      <alignment horizontal="center" vertical="center"/>
      <protection locked="0"/>
    </xf>
    <xf numFmtId="192" fontId="42" fillId="0" borderId="13">
      <alignment horizontal="center" vertical="center"/>
      <protection locked="0"/>
    </xf>
    <xf numFmtId="193" fontId="42" fillId="0" borderId="13">
      <alignment horizontal="center" vertical="center"/>
      <protection locked="0"/>
    </xf>
    <xf numFmtId="193" fontId="42" fillId="0" borderId="13">
      <alignment horizontal="center" vertical="center"/>
      <protection locked="0"/>
    </xf>
    <xf numFmtId="193" fontId="42" fillId="0" borderId="13">
      <alignment horizontal="center" vertical="center"/>
      <protection locked="0"/>
    </xf>
    <xf numFmtId="193" fontId="42" fillId="0" borderId="13">
      <alignment horizontal="center" vertical="center"/>
      <protection locked="0"/>
    </xf>
    <xf numFmtId="193" fontId="42" fillId="0" borderId="13">
      <alignment horizontal="center" vertical="center"/>
      <protection locked="0"/>
    </xf>
    <xf numFmtId="194" fontId="42" fillId="0" borderId="13">
      <alignment horizontal="center" vertical="center"/>
      <protection locked="0"/>
    </xf>
    <xf numFmtId="194" fontId="42" fillId="0" borderId="13">
      <alignment horizontal="center" vertical="center"/>
      <protection locked="0"/>
    </xf>
    <xf numFmtId="194" fontId="42" fillId="0" borderId="13">
      <alignment horizontal="center" vertical="center"/>
      <protection locked="0"/>
    </xf>
    <xf numFmtId="194" fontId="42" fillId="0" borderId="13">
      <alignment horizontal="center" vertical="center"/>
      <protection locked="0"/>
    </xf>
    <xf numFmtId="194" fontId="42" fillId="0" borderId="13">
      <alignment horizontal="center" vertical="center"/>
      <protection locked="0"/>
    </xf>
    <xf numFmtId="0" fontId="42" fillId="0" borderId="13">
      <alignment vertical="center"/>
      <protection locked="0"/>
    </xf>
    <xf numFmtId="0" fontId="42" fillId="0" borderId="13">
      <alignment vertical="center"/>
      <protection locked="0"/>
    </xf>
    <xf numFmtId="0" fontId="42" fillId="0" borderId="13">
      <alignment vertical="center"/>
      <protection locked="0"/>
    </xf>
    <xf numFmtId="0" fontId="42" fillId="0" borderId="13">
      <alignment vertical="center"/>
      <protection locked="0"/>
    </xf>
    <xf numFmtId="0" fontId="42" fillId="0" borderId="13">
      <alignment vertical="center"/>
      <protection locked="0"/>
    </xf>
    <xf numFmtId="195" fontId="42" fillId="0" borderId="13">
      <alignment horizontal="right" vertical="center"/>
      <protection locked="0"/>
    </xf>
    <xf numFmtId="195" fontId="42" fillId="0" borderId="13">
      <alignment horizontal="right" vertical="center"/>
      <protection locked="0"/>
    </xf>
    <xf numFmtId="195" fontId="42" fillId="0" borderId="13">
      <alignment horizontal="right" vertical="center"/>
      <protection locked="0"/>
    </xf>
    <xf numFmtId="195" fontId="42" fillId="0" borderId="13">
      <alignment horizontal="right" vertical="center"/>
      <protection locked="0"/>
    </xf>
    <xf numFmtId="195" fontId="42" fillId="0" borderId="13">
      <alignment horizontal="right" vertical="center"/>
      <protection locked="0"/>
    </xf>
    <xf numFmtId="2" fontId="245" fillId="0" borderId="0" applyFont="0" applyFill="0" applyBorder="0" applyAlignment="0" applyProtection="0"/>
    <xf numFmtId="190" fontId="42" fillId="0" borderId="0" applyFill="0" applyBorder="0">
      <alignment horizontal="right" vertical="center"/>
    </xf>
    <xf numFmtId="190" fontId="42" fillId="0" borderId="0" applyFill="0" applyBorder="0">
      <alignment horizontal="right" vertical="center"/>
    </xf>
    <xf numFmtId="190" fontId="42" fillId="0" borderId="0" applyFill="0" applyBorder="0">
      <alignment horizontal="right" vertical="center"/>
    </xf>
    <xf numFmtId="190" fontId="42" fillId="0" borderId="0" applyFill="0" applyBorder="0">
      <alignment horizontal="right" vertical="center"/>
    </xf>
    <xf numFmtId="190" fontId="42" fillId="0" borderId="0" applyFill="0" applyBorder="0">
      <alignment horizontal="right" vertical="center"/>
    </xf>
    <xf numFmtId="191" fontId="42" fillId="0" borderId="0" applyFill="0" applyBorder="0">
      <alignment horizontal="right" vertical="center"/>
    </xf>
    <xf numFmtId="191" fontId="42" fillId="0" borderId="0" applyFill="0" applyBorder="0">
      <alignment horizontal="right" vertical="center"/>
    </xf>
    <xf numFmtId="191" fontId="42" fillId="0" borderId="0" applyFill="0" applyBorder="0">
      <alignment horizontal="right" vertical="center"/>
    </xf>
    <xf numFmtId="191" fontId="42" fillId="0" borderId="0" applyFill="0" applyBorder="0">
      <alignment horizontal="right" vertical="center"/>
    </xf>
    <xf numFmtId="191" fontId="42" fillId="0" borderId="0" applyFill="0" applyBorder="0">
      <alignment horizontal="right" vertical="center"/>
    </xf>
    <xf numFmtId="192" fontId="42" fillId="0" borderId="0" applyFill="0" applyBorder="0">
      <alignment horizontal="right" vertical="center"/>
    </xf>
    <xf numFmtId="192" fontId="42" fillId="0" borderId="0" applyFill="0" applyBorder="0">
      <alignment horizontal="right" vertical="center"/>
    </xf>
    <xf numFmtId="192" fontId="42" fillId="0" borderId="0" applyFill="0" applyBorder="0">
      <alignment horizontal="right" vertical="center"/>
    </xf>
    <xf numFmtId="192" fontId="42" fillId="0" borderId="0" applyFill="0" applyBorder="0">
      <alignment horizontal="right" vertical="center"/>
    </xf>
    <xf numFmtId="192" fontId="42" fillId="0" borderId="0" applyFill="0" applyBorder="0">
      <alignment horizontal="right" vertical="center"/>
    </xf>
    <xf numFmtId="193" fontId="42" fillId="0" borderId="0" applyFill="0" applyBorder="0">
      <alignment horizontal="center" vertical="center"/>
    </xf>
    <xf numFmtId="193" fontId="42" fillId="0" borderId="0" applyFill="0" applyBorder="0">
      <alignment horizontal="center" vertical="center"/>
    </xf>
    <xf numFmtId="193" fontId="42" fillId="0" borderId="0" applyFill="0" applyBorder="0">
      <alignment horizontal="center" vertical="center"/>
    </xf>
    <xf numFmtId="193" fontId="42" fillId="0" borderId="0" applyFill="0" applyBorder="0">
      <alignment horizontal="center" vertical="center"/>
    </xf>
    <xf numFmtId="193" fontId="42" fillId="0" borderId="0" applyFill="0" applyBorder="0">
      <alignment horizontal="center" vertical="center"/>
    </xf>
    <xf numFmtId="194" fontId="42" fillId="0" borderId="0" applyFill="0" applyBorder="0">
      <alignment horizontal="center" vertical="center"/>
    </xf>
    <xf numFmtId="194" fontId="42" fillId="0" borderId="0" applyFill="0" applyBorder="0">
      <alignment horizontal="center" vertical="center"/>
    </xf>
    <xf numFmtId="194" fontId="42" fillId="0" borderId="0" applyFill="0" applyBorder="0">
      <alignment horizontal="center" vertical="center"/>
    </xf>
    <xf numFmtId="194" fontId="42" fillId="0" borderId="0" applyFill="0" applyBorder="0">
      <alignment horizontal="center" vertical="center"/>
    </xf>
    <xf numFmtId="194" fontId="42" fillId="0" borderId="0" applyFill="0" applyBorder="0">
      <alignment horizontal="center" vertical="center"/>
    </xf>
    <xf numFmtId="0" fontId="88" fillId="0" borderId="0" applyFill="0" applyBorder="0">
      <alignment horizontal="right" vertical="center"/>
    </xf>
    <xf numFmtId="0" fontId="88" fillId="0" borderId="0" applyFill="0" applyBorder="0">
      <alignment horizontal="right" vertical="center"/>
    </xf>
    <xf numFmtId="0" fontId="88" fillId="0" borderId="0" applyFill="0" applyBorder="0">
      <alignment horizontal="right" vertical="center"/>
    </xf>
    <xf numFmtId="0" fontId="88" fillId="0" borderId="0" applyFill="0" applyBorder="0">
      <alignment horizontal="right" vertical="center"/>
    </xf>
    <xf numFmtId="0" fontId="88" fillId="0" borderId="0" applyFill="0" applyBorder="0">
      <alignment horizontal="right" vertical="center"/>
    </xf>
    <xf numFmtId="195" fontId="42" fillId="0" borderId="0" applyFill="0" applyBorder="0">
      <alignment horizontal="right" vertical="center"/>
    </xf>
    <xf numFmtId="195" fontId="42" fillId="0" borderId="0" applyFill="0" applyBorder="0">
      <alignment horizontal="right" vertical="center"/>
    </xf>
    <xf numFmtId="195" fontId="42" fillId="0" borderId="0" applyFill="0" applyBorder="0">
      <alignment horizontal="right" vertical="center"/>
    </xf>
    <xf numFmtId="195" fontId="42" fillId="0" borderId="0" applyFill="0" applyBorder="0">
      <alignment horizontal="right" vertical="center"/>
    </xf>
    <xf numFmtId="195" fontId="42" fillId="0" borderId="0" applyFill="0" applyBorder="0">
      <alignment horizontal="right" vertical="center"/>
    </xf>
    <xf numFmtId="0" fontId="252" fillId="0" borderId="0">
      <alignment horizontal="left"/>
      <protection locked="0"/>
    </xf>
    <xf numFmtId="274" fontId="253" fillId="50" borderId="56" applyNumberFormat="0" applyFont="0" applyBorder="0" applyAlignment="0">
      <alignment vertical="top" wrapText="1"/>
      <protection locked="0"/>
    </xf>
    <xf numFmtId="279" fontId="13" fillId="0" borderId="33" applyFont="0" applyBorder="0" applyAlignment="0">
      <alignment horizontal="right" vertical="top"/>
      <protection hidden="1"/>
    </xf>
    <xf numFmtId="10" fontId="13" fillId="0" borderId="33" applyFont="0" applyBorder="0" applyAlignment="0">
      <alignment horizontal="right" vertical="top"/>
      <protection hidden="1"/>
    </xf>
    <xf numFmtId="0" fontId="181" fillId="111" borderId="0" applyNumberFormat="0" applyFont="0" applyBorder="0" applyAlignment="0"/>
    <xf numFmtId="274" fontId="13" fillId="0" borderId="0" applyFont="0" applyBorder="0" applyAlignment="0">
      <alignment horizontal="right" vertical="top"/>
      <protection hidden="1"/>
    </xf>
    <xf numFmtId="0" fontId="81" fillId="0" borderId="0"/>
    <xf numFmtId="219" fontId="81" fillId="0" borderId="0"/>
    <xf numFmtId="0" fontId="254" fillId="0" borderId="0"/>
    <xf numFmtId="202" fontId="27" fillId="0" borderId="0">
      <alignment horizontal="right"/>
    </xf>
    <xf numFmtId="202" fontId="27" fillId="0" borderId="0">
      <alignment horizontal="right"/>
    </xf>
    <xf numFmtId="202" fontId="27" fillId="0" borderId="0">
      <alignment horizontal="right"/>
    </xf>
    <xf numFmtId="202" fontId="27" fillId="0" borderId="0">
      <alignment horizontal="right"/>
    </xf>
    <xf numFmtId="202" fontId="27" fillId="0" borderId="0">
      <alignment horizontal="right"/>
    </xf>
    <xf numFmtId="0" fontId="255" fillId="0" borderId="0">
      <alignment horizontal="left" indent="2"/>
    </xf>
    <xf numFmtId="0" fontId="93" fillId="49" borderId="21" applyNumberFormat="0" applyFont="0" applyAlignment="0" applyProtection="0">
      <protection hidden="1"/>
    </xf>
    <xf numFmtId="0" fontId="92" fillId="49" borderId="21" applyNumberFormat="0" applyFont="0" applyAlignment="0" applyProtection="0">
      <protection hidden="1"/>
    </xf>
    <xf numFmtId="0" fontId="93" fillId="49" borderId="21" applyNumberFormat="0" applyFont="0" applyAlignment="0" applyProtection="0">
      <protection hidden="1"/>
    </xf>
    <xf numFmtId="0" fontId="92" fillId="49" borderId="21" applyNumberFormat="0" applyFont="0" applyAlignment="0" applyProtection="0">
      <protection hidden="1"/>
    </xf>
    <xf numFmtId="0" fontId="13" fillId="13" borderId="15" applyNumberFormat="0" applyFont="0" applyBorder="0" applyAlignment="0" applyProtection="0">
      <alignment horizontal="center"/>
    </xf>
    <xf numFmtId="0" fontId="256" fillId="0" borderId="0" applyNumberFormat="0" applyFill="0" applyBorder="0" applyAlignment="0" applyProtection="0">
      <alignment horizontal="left"/>
    </xf>
    <xf numFmtId="0" fontId="94" fillId="0" borderId="5">
      <alignment horizontal="left"/>
    </xf>
    <xf numFmtId="0" fontId="257" fillId="0" borderId="0" applyNumberFormat="0" applyFill="0" applyBorder="0" applyAlignment="0" applyProtection="0">
      <alignment horizontal="left"/>
    </xf>
    <xf numFmtId="0" fontId="257" fillId="0" borderId="0" applyNumberFormat="0" applyFill="0" applyBorder="0" applyAlignment="0" applyProtection="0">
      <alignment horizontal="left"/>
    </xf>
    <xf numFmtId="0" fontId="258" fillId="0" borderId="0" applyNumberFormat="0" applyFill="0" applyBorder="0" applyAlignment="0" applyProtection="0">
      <alignment horizontal="left"/>
    </xf>
    <xf numFmtId="0" fontId="258" fillId="0" borderId="0" applyNumberFormat="0" applyFill="0" applyAlignment="0" applyProtection="0">
      <alignment horizontal="left"/>
    </xf>
    <xf numFmtId="0" fontId="258" fillId="0" borderId="0" applyNumberFormat="0" applyFill="0" applyBorder="0" applyAlignment="0" applyProtection="0">
      <alignment horizontal="left"/>
    </xf>
    <xf numFmtId="0" fontId="258" fillId="0" borderId="0" applyNumberFormat="0" applyFill="0" applyBorder="0" applyAlignment="0" applyProtection="0">
      <alignment horizontal="left"/>
    </xf>
    <xf numFmtId="0" fontId="259" fillId="0" borderId="0" applyNumberFormat="0" applyFill="0" applyBorder="0" applyAlignment="0" applyProtection="0">
      <alignment horizontal="left"/>
    </xf>
    <xf numFmtId="0" fontId="259" fillId="0" borderId="0" applyNumberFormat="0" applyFill="0" applyBorder="0" applyAlignment="0" applyProtection="0">
      <alignment horizontal="left"/>
    </xf>
    <xf numFmtId="0" fontId="246" fillId="0" borderId="0"/>
    <xf numFmtId="0" fontId="27" fillId="0" borderId="0" applyFill="0" applyBorder="0">
      <alignment vertical="center"/>
    </xf>
    <xf numFmtId="0" fontId="260" fillId="63" borderId="29" applyNumberFormat="0" applyFill="0" applyBorder="0" applyAlignment="0" applyProtection="0">
      <alignment horizontal="left"/>
    </xf>
    <xf numFmtId="0" fontId="27" fillId="0" borderId="0" applyFill="0" applyBorder="0" applyAlignment="0"/>
    <xf numFmtId="0" fontId="27" fillId="0" borderId="0" applyFill="0" applyBorder="0">
      <alignment vertic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261" fillId="0" borderId="5">
      <alignment horizontal="center"/>
    </xf>
    <xf numFmtId="0" fontId="261" fillId="0" borderId="5">
      <alignment horizontal="center"/>
    </xf>
    <xf numFmtId="0" fontId="261" fillId="0" borderId="5">
      <alignment horizontal="center"/>
    </xf>
    <xf numFmtId="0" fontId="261" fillId="0" borderId="5">
      <alignment horizontal="center"/>
    </xf>
    <xf numFmtId="0" fontId="261" fillId="0" borderId="5">
      <alignment horizontal="center"/>
    </xf>
    <xf numFmtId="0" fontId="261" fillId="0" borderId="5">
      <alignment horizontal="center"/>
    </xf>
    <xf numFmtId="0" fontId="262" fillId="51" borderId="0"/>
    <xf numFmtId="0" fontId="261" fillId="0" borderId="5">
      <alignment horizontal="center"/>
    </xf>
    <xf numFmtId="0" fontId="261" fillId="0" borderId="5">
      <alignment horizontal="center"/>
    </xf>
    <xf numFmtId="0" fontId="262" fillId="51" borderId="0"/>
    <xf numFmtId="0" fontId="261" fillId="0" borderId="5">
      <alignment horizontal="center"/>
    </xf>
    <xf numFmtId="0" fontId="261" fillId="0" borderId="5">
      <alignment horizontal="center"/>
    </xf>
    <xf numFmtId="0" fontId="104" fillId="0" borderId="0" applyFill="0" applyBorder="0">
      <alignment vertical="center"/>
    </xf>
    <xf numFmtId="0" fontId="99" fillId="0" borderId="0" applyNumberFormat="0" applyFill="0" applyBorder="0" applyAlignment="0" applyProtection="0"/>
    <xf numFmtId="0" fontId="104" fillId="0" borderId="0" applyFill="0" applyBorder="0" applyAlignment="0"/>
    <xf numFmtId="0" fontId="104" fillId="0" borderId="0" applyFill="0" applyBorder="0">
      <alignment vertical="center"/>
    </xf>
    <xf numFmtId="0" fontId="262" fillId="51" borderId="0"/>
    <xf numFmtId="0" fontId="261" fillId="0" borderId="5">
      <alignment horizontal="center"/>
    </xf>
    <xf numFmtId="0" fontId="261" fillId="0" borderId="5">
      <alignment horizontal="center"/>
    </xf>
    <xf numFmtId="0" fontId="262" fillId="51" borderId="0"/>
    <xf numFmtId="0" fontId="261" fillId="0" borderId="5">
      <alignment horizontal="center"/>
    </xf>
    <xf numFmtId="0" fontId="261" fillId="0" borderId="5">
      <alignment horizontal="center"/>
    </xf>
    <xf numFmtId="0" fontId="262" fillId="51" borderId="0"/>
    <xf numFmtId="0" fontId="261" fillId="0" borderId="5">
      <alignment horizontal="center"/>
    </xf>
    <xf numFmtId="0" fontId="261" fillId="0" borderId="5">
      <alignment horizontal="center"/>
    </xf>
    <xf numFmtId="0" fontId="262" fillId="51" borderId="0"/>
    <xf numFmtId="0" fontId="261" fillId="0" borderId="5">
      <alignment horizontal="center"/>
    </xf>
    <xf numFmtId="0" fontId="261" fillId="0" borderId="5">
      <alignment horizontal="center"/>
    </xf>
    <xf numFmtId="0" fontId="262" fillId="51" borderId="0"/>
    <xf numFmtId="0" fontId="261" fillId="0" borderId="5">
      <alignment horizontal="center"/>
    </xf>
    <xf numFmtId="0" fontId="261" fillId="0" borderId="5">
      <alignment horizontal="center"/>
    </xf>
    <xf numFmtId="0" fontId="262" fillId="51" borderId="0"/>
    <xf numFmtId="0" fontId="261" fillId="0" borderId="5">
      <alignment horizontal="center"/>
    </xf>
    <xf numFmtId="0" fontId="261" fillId="0" borderId="5">
      <alignment horizontal="center"/>
    </xf>
    <xf numFmtId="0" fontId="261" fillId="0" borderId="5">
      <alignment horizontal="center"/>
    </xf>
    <xf numFmtId="0" fontId="261" fillId="0" borderId="5">
      <alignment horizontal="center"/>
    </xf>
    <xf numFmtId="0" fontId="262" fillId="51" borderId="0"/>
    <xf numFmtId="0" fontId="262" fillId="51" borderId="0"/>
    <xf numFmtId="0" fontId="262" fillId="51" borderId="0"/>
    <xf numFmtId="0" fontId="69" fillId="0" borderId="0" applyFill="0" applyBorder="0">
      <alignment vertical="center"/>
    </xf>
    <xf numFmtId="0" fontId="263" fillId="0" borderId="68" applyNumberFormat="0" applyFill="0" applyAlignment="0" applyProtection="0"/>
    <xf numFmtId="0" fontId="69" fillId="0" borderId="0" applyFill="0" applyBorder="0" applyAlignment="0"/>
    <xf numFmtId="0" fontId="69" fillId="0" borderId="0" applyFill="0" applyBorder="0">
      <alignment vertical="center"/>
    </xf>
    <xf numFmtId="0" fontId="262" fillId="51" borderId="0"/>
    <xf numFmtId="0" fontId="262" fillId="51" borderId="0"/>
    <xf numFmtId="0" fontId="53" fillId="0" borderId="0" applyFill="0" applyBorder="0">
      <alignment vertical="center"/>
    </xf>
    <xf numFmtId="0" fontId="263" fillId="0" borderId="0" applyNumberFormat="0" applyFill="0" applyBorder="0" applyAlignment="0" applyProtection="0"/>
    <xf numFmtId="0" fontId="53" fillId="0" borderId="0" applyFill="0" applyBorder="0" applyAlignment="0"/>
    <xf numFmtId="0" fontId="53" fillId="0" borderId="0" applyFill="0" applyBorder="0">
      <alignment vertical="center"/>
    </xf>
    <xf numFmtId="0" fontId="262" fillId="51" borderId="0"/>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101" fillId="0" borderId="5">
      <alignment horizontal="center"/>
    </xf>
    <xf numFmtId="0" fontId="21" fillId="50" borderId="0" applyNumberFormat="0" applyBorder="0" applyProtection="0">
      <alignment horizontal="center" vertical="center" wrapText="1"/>
    </xf>
    <xf numFmtId="228" fontId="31" fillId="0" borderId="0">
      <alignment horizontal="left"/>
    </xf>
    <xf numFmtId="228" fontId="31" fillId="0" borderId="0">
      <alignment horizontal="left"/>
    </xf>
    <xf numFmtId="0" fontId="13" fillId="66" borderId="59" applyNumberFormat="0" applyFont="0" applyBorder="0" applyAlignment="0" applyProtection="0"/>
    <xf numFmtId="0" fontId="246" fillId="0" borderId="0"/>
    <xf numFmtId="3" fontId="13" fillId="72" borderId="15" applyFont="0" applyProtection="0">
      <alignment horizontal="right"/>
    </xf>
    <xf numFmtId="10" fontId="13" fillId="72" borderId="15" applyFont="0" applyProtection="0">
      <alignment horizontal="right"/>
    </xf>
    <xf numFmtId="9" fontId="13" fillId="72" borderId="15" applyFont="0" applyProtection="0">
      <alignment horizontal="right"/>
    </xf>
    <xf numFmtId="0" fontId="13" fillId="72" borderId="47" applyNumberFormat="0" applyFont="0" applyBorder="0" applyAlignment="0" applyProtection="0">
      <alignment horizontal="left"/>
    </xf>
    <xf numFmtId="0" fontId="13" fillId="0" borderId="0" applyNumberFormat="0" applyFill="0" applyBorder="0" applyAlignment="0" applyProtection="0">
      <alignment vertical="top"/>
      <protection locked="0"/>
    </xf>
    <xf numFmtId="0" fontId="264" fillId="0" borderId="0" applyNumberFormat="0" applyFill="0" applyBorder="0" applyAlignment="0" applyProtection="0">
      <alignment vertical="top"/>
      <protection locked="0"/>
    </xf>
    <xf numFmtId="0" fontId="264" fillId="0" borderId="0" applyNumberFormat="0" applyFill="0" applyBorder="0" applyAlignment="0" applyProtection="0">
      <alignment vertical="top"/>
      <protection locked="0"/>
    </xf>
    <xf numFmtId="0" fontId="264" fillId="0" borderId="0" applyNumberFormat="0" applyFill="0" applyBorder="0" applyAlignment="0" applyProtection="0">
      <alignment vertical="top"/>
      <protection locked="0"/>
    </xf>
    <xf numFmtId="0" fontId="264" fillId="0" borderId="0" applyNumberFormat="0" applyFill="0" applyBorder="0" applyAlignment="0" applyProtection="0">
      <alignment vertical="top"/>
      <protection locked="0"/>
    </xf>
    <xf numFmtId="0" fontId="115" fillId="0" borderId="0" applyFill="0" applyBorder="0" applyAlignment="0">
      <protection locked="0"/>
    </xf>
    <xf numFmtId="0" fontId="115" fillId="0" borderId="0" applyFill="0" applyBorder="0" applyAlignment="0">
      <protection locked="0"/>
    </xf>
    <xf numFmtId="0" fontId="115" fillId="0" borderId="0" applyFill="0" applyBorder="0" applyAlignment="0">
      <protection locked="0"/>
    </xf>
    <xf numFmtId="0" fontId="115" fillId="0" borderId="0" applyFill="0" applyBorder="0" applyAlignment="0">
      <protection locked="0"/>
    </xf>
    <xf numFmtId="0" fontId="115" fillId="0" borderId="0" applyFill="0" applyBorder="0" applyAlignment="0">
      <protection locked="0"/>
    </xf>
    <xf numFmtId="37" fontId="228" fillId="0" borderId="0" applyBorder="0"/>
    <xf numFmtId="0" fontId="53" fillId="0" borderId="0">
      <alignment horizontal="left"/>
    </xf>
    <xf numFmtId="0" fontId="53" fillId="0" borderId="0">
      <alignment horizontal="left"/>
    </xf>
    <xf numFmtId="0" fontId="53" fillId="0" borderId="0">
      <alignment horizontal="left"/>
    </xf>
    <xf numFmtId="0" fontId="53" fillId="0" borderId="0">
      <alignment horizontal="left"/>
    </xf>
    <xf numFmtId="4" fontId="116" fillId="52" borderId="0"/>
    <xf numFmtId="4" fontId="116" fillId="52" borderId="0"/>
    <xf numFmtId="4" fontId="116" fillId="52" borderId="0"/>
    <xf numFmtId="4" fontId="116" fillId="53" borderId="0"/>
    <xf numFmtId="4" fontId="116" fillId="53" borderId="0"/>
    <xf numFmtId="4" fontId="116" fillId="53" borderId="0"/>
    <xf numFmtId="4" fontId="53" fillId="29" borderId="0"/>
    <xf numFmtId="4" fontId="53" fillId="29" borderId="0"/>
    <xf numFmtId="4" fontId="53" fillId="29" borderId="0"/>
    <xf numFmtId="4" fontId="53" fillId="29" borderId="0"/>
    <xf numFmtId="0" fontId="116" fillId="54" borderId="0">
      <alignment horizontal="left"/>
    </xf>
    <xf numFmtId="0" fontId="116" fillId="54" borderId="0">
      <alignment horizontal="left"/>
    </xf>
    <xf numFmtId="0" fontId="116" fillId="54" borderId="0">
      <alignment horizontal="left"/>
    </xf>
    <xf numFmtId="0" fontId="117" fillId="55" borderId="0"/>
    <xf numFmtId="0" fontId="117" fillId="55" borderId="0"/>
    <xf numFmtId="0" fontId="117" fillId="55" borderId="0"/>
    <xf numFmtId="0" fontId="118" fillId="55" borderId="0"/>
    <xf numFmtId="0" fontId="118" fillId="55" borderId="0"/>
    <xf numFmtId="0" fontId="118" fillId="55" borderId="0"/>
    <xf numFmtId="229" fontId="53" fillId="0" borderId="0">
      <alignment horizontal="right"/>
    </xf>
    <xf numFmtId="229" fontId="53" fillId="0" borderId="0">
      <alignment horizontal="right"/>
    </xf>
    <xf numFmtId="229" fontId="53" fillId="0" borderId="0">
      <alignment horizontal="right"/>
    </xf>
    <xf numFmtId="229" fontId="53" fillId="0" borderId="0">
      <alignment horizontal="right"/>
    </xf>
    <xf numFmtId="229" fontId="49" fillId="23" borderId="19">
      <alignment horizontal="right"/>
    </xf>
    <xf numFmtId="229" fontId="49" fillId="23" borderId="19">
      <alignment horizontal="right"/>
    </xf>
    <xf numFmtId="0" fontId="119" fillId="56" borderId="0">
      <alignment horizontal="left"/>
    </xf>
    <xf numFmtId="0" fontId="119" fillId="56" borderId="0">
      <alignment horizontal="left"/>
    </xf>
    <xf numFmtId="0" fontId="119" fillId="56" borderId="0">
      <alignment horizontal="left"/>
    </xf>
    <xf numFmtId="0" fontId="119" fillId="54" borderId="0">
      <alignment horizontal="left"/>
    </xf>
    <xf numFmtId="0" fontId="119" fillId="54" borderId="0">
      <alignment horizontal="left"/>
    </xf>
    <xf numFmtId="0" fontId="119" fillId="54" borderId="0">
      <alignment horizontal="left"/>
    </xf>
    <xf numFmtId="0" fontId="120" fillId="0" borderId="0">
      <alignment horizontal="left"/>
    </xf>
    <xf numFmtId="0" fontId="120" fillId="0" borderId="0">
      <alignment horizontal="left"/>
    </xf>
    <xf numFmtId="0" fontId="120" fillId="0" borderId="0">
      <alignment horizontal="left"/>
    </xf>
    <xf numFmtId="0" fontId="53" fillId="0" borderId="0">
      <alignment horizontal="left"/>
    </xf>
    <xf numFmtId="0" fontId="53" fillId="0" borderId="0">
      <alignment horizontal="left"/>
    </xf>
    <xf numFmtId="0" fontId="53" fillId="0" borderId="0">
      <alignment horizontal="left"/>
    </xf>
    <xf numFmtId="0" fontId="53" fillId="0" borderId="0">
      <alignment horizontal="left"/>
    </xf>
    <xf numFmtId="0" fontId="99" fillId="0" borderId="0"/>
    <xf numFmtId="0" fontId="99" fillId="0" borderId="0"/>
    <xf numFmtId="0" fontId="121" fillId="0" borderId="0">
      <alignment horizontal="left"/>
    </xf>
    <xf numFmtId="0" fontId="121" fillId="0" borderId="0">
      <alignment horizontal="left"/>
    </xf>
    <xf numFmtId="0" fontId="121" fillId="0" borderId="0">
      <alignment horizontal="left"/>
    </xf>
    <xf numFmtId="0" fontId="120" fillId="0" borderId="0"/>
    <xf numFmtId="0" fontId="120" fillId="0" borderId="0"/>
    <xf numFmtId="0" fontId="120" fillId="0" borderId="0"/>
    <xf numFmtId="0" fontId="120" fillId="0" borderId="0"/>
    <xf numFmtId="0" fontId="120" fillId="0" borderId="0"/>
    <xf numFmtId="0" fontId="120" fillId="0" borderId="0"/>
    <xf numFmtId="10" fontId="53" fillId="45" borderId="15" applyNumberFormat="0" applyBorder="0" applyAlignment="0" applyProtection="0"/>
    <xf numFmtId="0" fontId="265" fillId="29" borderId="17" applyNumberFormat="0" applyAlignment="0" applyProtection="0"/>
    <xf numFmtId="0" fontId="265" fillId="29" borderId="17" applyNumberFormat="0" applyAlignment="0" applyProtection="0"/>
    <xf numFmtId="0" fontId="265" fillId="29" borderId="17" applyNumberFormat="0" applyAlignment="0" applyProtection="0"/>
    <xf numFmtId="218" fontId="123" fillId="0" borderId="0" applyFill="0" applyBorder="0" applyAlignment="0" applyProtection="0">
      <protection locked="0"/>
    </xf>
    <xf numFmtId="3" fontId="30" fillId="24" borderId="0" applyNumberFormat="0" applyFont="0" applyBorder="0" applyAlignment="0">
      <alignment vertical="top"/>
      <protection locked="0"/>
    </xf>
    <xf numFmtId="0" fontId="265" fillId="29" borderId="17" applyNumberFormat="0" applyAlignment="0" applyProtection="0"/>
    <xf numFmtId="0" fontId="265" fillId="29" borderId="17" applyNumberFormat="0" applyAlignment="0" applyProtection="0"/>
    <xf numFmtId="0" fontId="265" fillId="29" borderId="17" applyNumberFormat="0" applyAlignment="0" applyProtection="0"/>
    <xf numFmtId="0" fontId="265" fillId="29" borderId="17" applyNumberFormat="0" applyAlignment="0" applyProtection="0"/>
    <xf numFmtId="0" fontId="265" fillId="29" borderId="17" applyNumberFormat="0" applyAlignment="0" applyProtection="0"/>
    <xf numFmtId="0" fontId="76" fillId="0" borderId="0" applyFill="0" applyBorder="0">
      <alignment vertical="center"/>
    </xf>
    <xf numFmtId="0" fontId="76" fillId="0" borderId="0" applyFill="0" applyBorder="0">
      <alignment vertical="center"/>
    </xf>
    <xf numFmtId="0" fontId="76" fillId="0" borderId="0" applyFill="0" applyBorder="0">
      <alignment vertical="center"/>
    </xf>
    <xf numFmtId="0" fontId="76" fillId="0" borderId="0" applyFill="0" applyBorder="0">
      <alignment vertical="center"/>
    </xf>
    <xf numFmtId="0" fontId="76" fillId="0" borderId="0" applyFill="0" applyBorder="0">
      <alignment vertical="center"/>
    </xf>
    <xf numFmtId="224" fontId="42" fillId="0" borderId="0" applyFill="0" applyBorder="0">
      <alignment horizontal="center" vertical="center"/>
    </xf>
    <xf numFmtId="224" fontId="42" fillId="0" borderId="0" applyFill="0" applyBorder="0">
      <alignment horizontal="center" vertical="center"/>
    </xf>
    <xf numFmtId="224" fontId="42" fillId="0" borderId="0" applyFill="0" applyBorder="0">
      <alignment horizontal="center" vertical="center"/>
    </xf>
    <xf numFmtId="224" fontId="42" fillId="0" borderId="0" applyFill="0" applyBorder="0">
      <alignment horizontal="center" vertical="center"/>
    </xf>
    <xf numFmtId="224" fontId="42" fillId="0" borderId="0" applyFill="0" applyBorder="0">
      <alignment horizontal="center" vertical="center"/>
    </xf>
    <xf numFmtId="223" fontId="42" fillId="0" borderId="0" applyFill="0" applyBorder="0">
      <alignment horizontal="right" vertical="center"/>
    </xf>
    <xf numFmtId="223" fontId="42" fillId="0" borderId="0" applyFill="0" applyBorder="0">
      <alignment horizontal="right" vertical="center"/>
    </xf>
    <xf numFmtId="223" fontId="42" fillId="0" borderId="0" applyFill="0" applyBorder="0">
      <alignment horizontal="right" vertical="center"/>
    </xf>
    <xf numFmtId="223" fontId="42" fillId="0" borderId="0" applyFill="0" applyBorder="0">
      <alignment horizontal="right" vertical="center"/>
    </xf>
    <xf numFmtId="223" fontId="42" fillId="0" borderId="0" applyFill="0" applyBorder="0">
      <alignment horizontal="right" vertical="center"/>
    </xf>
    <xf numFmtId="225" fontId="42" fillId="0" borderId="0" applyFill="0" applyBorder="0">
      <alignment horizontal="center" vertical="center"/>
    </xf>
    <xf numFmtId="225" fontId="42" fillId="0" borderId="0" applyFill="0" applyBorder="0">
      <alignment horizontal="center" vertical="center"/>
    </xf>
    <xf numFmtId="225" fontId="42" fillId="0" borderId="0" applyFill="0" applyBorder="0">
      <alignment horizontal="center" vertical="center"/>
    </xf>
    <xf numFmtId="225" fontId="42" fillId="0" borderId="0" applyFill="0" applyBorder="0">
      <alignment horizontal="center" vertical="center"/>
    </xf>
    <xf numFmtId="225" fontId="42" fillId="0" borderId="0" applyFill="0" applyBorder="0">
      <alignment horizontal="center" vertical="center"/>
    </xf>
    <xf numFmtId="226" fontId="42" fillId="0" borderId="0" applyFill="0" applyBorder="0">
      <alignment horizontal="center" vertical="center"/>
    </xf>
    <xf numFmtId="226" fontId="42" fillId="0" borderId="0" applyFill="0" applyBorder="0">
      <alignment horizontal="center" vertical="center"/>
    </xf>
    <xf numFmtId="226" fontId="42" fillId="0" borderId="0" applyFill="0" applyBorder="0">
      <alignment horizontal="center" vertical="center"/>
    </xf>
    <xf numFmtId="226" fontId="42" fillId="0" borderId="0" applyFill="0" applyBorder="0">
      <alignment horizontal="center" vertical="center"/>
    </xf>
    <xf numFmtId="226" fontId="42" fillId="0" borderId="0" applyFill="0" applyBorder="0">
      <alignment horizontal="center" vertical="center"/>
    </xf>
    <xf numFmtId="227" fontId="42" fillId="0" borderId="0" applyFill="0" applyBorder="0">
      <alignment horizontal="center" vertical="center"/>
    </xf>
    <xf numFmtId="227" fontId="42" fillId="0" borderId="0" applyFill="0" applyBorder="0">
      <alignment horizontal="center" vertical="center"/>
    </xf>
    <xf numFmtId="227" fontId="42" fillId="0" borderId="0" applyFill="0" applyBorder="0">
      <alignment horizontal="center" vertical="center"/>
    </xf>
    <xf numFmtId="227" fontId="42" fillId="0" borderId="0" applyFill="0" applyBorder="0">
      <alignment horizontal="center" vertical="center"/>
    </xf>
    <xf numFmtId="227" fontId="42" fillId="0" borderId="0" applyFill="0" applyBorder="0">
      <alignment horizontal="center" vertical="center"/>
    </xf>
    <xf numFmtId="195" fontId="42" fillId="0" borderId="0" applyFill="0" applyBorder="0">
      <alignment horizontal="right" vertical="center"/>
    </xf>
    <xf numFmtId="195" fontId="42" fillId="0" borderId="0" applyFill="0" applyBorder="0">
      <alignment horizontal="right" vertical="center"/>
    </xf>
    <xf numFmtId="195" fontId="42" fillId="0" borderId="0" applyFill="0" applyBorder="0">
      <alignment horizontal="right" vertical="center"/>
    </xf>
    <xf numFmtId="195" fontId="42" fillId="0" borderId="0" applyFill="0" applyBorder="0">
      <alignment horizontal="right" vertical="center"/>
    </xf>
    <xf numFmtId="195" fontId="42" fillId="0" borderId="0" applyFill="0" applyBorder="0">
      <alignment horizontal="right" vertical="center"/>
    </xf>
    <xf numFmtId="0" fontId="125" fillId="0" borderId="0" applyFill="0" applyBorder="0">
      <alignment vertical="center"/>
    </xf>
    <xf numFmtId="0" fontId="125" fillId="0" borderId="0" applyFill="0" applyBorder="0">
      <alignment vertical="center"/>
    </xf>
    <xf numFmtId="0" fontId="125" fillId="0" borderId="0" applyFill="0" applyBorder="0">
      <alignment vertical="center"/>
    </xf>
    <xf numFmtId="0" fontId="125" fillId="0" borderId="0" applyFill="0" applyBorder="0">
      <alignment vertical="center"/>
    </xf>
    <xf numFmtId="0" fontId="125" fillId="0" borderId="0" applyFill="0" applyBorder="0">
      <alignment vertical="center"/>
    </xf>
    <xf numFmtId="0" fontId="126" fillId="0" borderId="0" applyFill="0" applyBorder="0">
      <alignment vertical="center"/>
    </xf>
    <xf numFmtId="0" fontId="126" fillId="0" borderId="0" applyFill="0" applyBorder="0">
      <alignment vertical="center"/>
    </xf>
    <xf numFmtId="0" fontId="126" fillId="0" borderId="0" applyFill="0" applyBorder="0">
      <alignment vertical="center"/>
    </xf>
    <xf numFmtId="0" fontId="126" fillId="0" borderId="0" applyFill="0" applyBorder="0">
      <alignment vertical="center"/>
    </xf>
    <xf numFmtId="0" fontId="126" fillId="0" borderId="0" applyFill="0" applyBorder="0">
      <alignment vertical="center"/>
    </xf>
    <xf numFmtId="0" fontId="88" fillId="0" borderId="0" applyFill="0" applyBorder="0">
      <alignment vertical="center"/>
    </xf>
    <xf numFmtId="0" fontId="88" fillId="0" borderId="0" applyFill="0" applyBorder="0">
      <alignment vertical="center"/>
    </xf>
    <xf numFmtId="0" fontId="88" fillId="0" borderId="0" applyFill="0" applyBorder="0">
      <alignment vertical="center"/>
    </xf>
    <xf numFmtId="0" fontId="88" fillId="0" borderId="0" applyFill="0" applyBorder="0">
      <alignment vertical="center"/>
    </xf>
    <xf numFmtId="0" fontId="88" fillId="0" borderId="0" applyFill="0" applyBorder="0">
      <alignment vertical="center"/>
    </xf>
    <xf numFmtId="0" fontId="42" fillId="0" borderId="0" applyFill="0" applyBorder="0">
      <alignment vertical="center"/>
    </xf>
    <xf numFmtId="0" fontId="42" fillId="0" borderId="0" applyFill="0" applyBorder="0">
      <alignment vertical="center"/>
    </xf>
    <xf numFmtId="0" fontId="42" fillId="0" borderId="0" applyFill="0" applyBorder="0">
      <alignment vertical="center"/>
    </xf>
    <xf numFmtId="0" fontId="42" fillId="0" borderId="0" applyFill="0" applyBorder="0">
      <alignment vertical="center"/>
    </xf>
    <xf numFmtId="0" fontId="42" fillId="0" borderId="0" applyFill="0" applyBorder="0">
      <alignment vertical="center"/>
    </xf>
    <xf numFmtId="174" fontId="42" fillId="0" borderId="0" applyFill="0" applyBorder="0">
      <alignment horizontal="center" vertical="center"/>
    </xf>
    <xf numFmtId="174" fontId="42" fillId="0" borderId="0" applyFill="0" applyBorder="0">
      <alignment horizontal="center" vertical="center"/>
    </xf>
    <xf numFmtId="174" fontId="42" fillId="0" borderId="0" applyFill="0" applyBorder="0">
      <alignment horizontal="center" vertical="center"/>
    </xf>
    <xf numFmtId="174" fontId="42" fillId="0" borderId="0" applyFill="0" applyBorder="0">
      <alignment horizontal="center" vertical="center"/>
    </xf>
    <xf numFmtId="174" fontId="42" fillId="0" borderId="0" applyFill="0" applyBorder="0">
      <alignment horizontal="center" vertical="center"/>
    </xf>
    <xf numFmtId="175" fontId="42" fillId="0" borderId="0" applyFill="0" applyBorder="0">
      <alignment horizontal="center" vertical="center"/>
    </xf>
    <xf numFmtId="175" fontId="42" fillId="0" borderId="0" applyFill="0" applyBorder="0">
      <alignment horizontal="center" vertical="center"/>
    </xf>
    <xf numFmtId="175" fontId="42" fillId="0" borderId="0" applyFill="0" applyBorder="0">
      <alignment horizontal="center" vertical="center"/>
    </xf>
    <xf numFmtId="175" fontId="42" fillId="0" borderId="0" applyFill="0" applyBorder="0">
      <alignment horizontal="center" vertical="center"/>
    </xf>
    <xf numFmtId="175" fontId="42" fillId="0" borderId="0" applyFill="0" applyBorder="0">
      <alignment horizontal="center" vertical="center"/>
    </xf>
    <xf numFmtId="176" fontId="42" fillId="0" borderId="0" applyFill="0" applyBorder="0">
      <alignment horizontal="center" vertical="center"/>
    </xf>
    <xf numFmtId="176" fontId="42" fillId="0" borderId="0" applyFill="0" applyBorder="0">
      <alignment horizontal="center" vertical="center"/>
    </xf>
    <xf numFmtId="176" fontId="42" fillId="0" borderId="0" applyFill="0" applyBorder="0">
      <alignment horizontal="center" vertical="center"/>
    </xf>
    <xf numFmtId="176" fontId="42" fillId="0" borderId="0" applyFill="0" applyBorder="0">
      <alignment horizontal="center" vertical="center"/>
    </xf>
    <xf numFmtId="176" fontId="42" fillId="0" borderId="0" applyFill="0" applyBorder="0">
      <alignment horizontal="center" vertical="center"/>
    </xf>
    <xf numFmtId="177" fontId="42" fillId="0" borderId="0" applyFill="0" applyBorder="0">
      <alignment horizontal="center" vertical="center"/>
    </xf>
    <xf numFmtId="177" fontId="42" fillId="0" borderId="0" applyFill="0" applyBorder="0">
      <alignment horizontal="center" vertical="center"/>
    </xf>
    <xf numFmtId="177" fontId="42" fillId="0" borderId="0" applyFill="0" applyBorder="0">
      <alignment horizontal="center" vertical="center"/>
    </xf>
    <xf numFmtId="177" fontId="42" fillId="0" borderId="0" applyFill="0" applyBorder="0">
      <alignment horizontal="center" vertical="center"/>
    </xf>
    <xf numFmtId="177" fontId="42" fillId="0" borderId="0" applyFill="0" applyBorder="0">
      <alignment horizontal="center" vertical="center"/>
    </xf>
    <xf numFmtId="178" fontId="42" fillId="0" borderId="0" applyFill="0" applyBorder="0">
      <alignment horizontal="center" vertical="center"/>
    </xf>
    <xf numFmtId="178" fontId="42" fillId="0" borderId="0" applyFill="0" applyBorder="0">
      <alignment horizontal="center" vertical="center"/>
    </xf>
    <xf numFmtId="178" fontId="42" fillId="0" borderId="0" applyFill="0" applyBorder="0">
      <alignment horizontal="center" vertical="center"/>
    </xf>
    <xf numFmtId="178" fontId="42" fillId="0" borderId="0" applyFill="0" applyBorder="0">
      <alignment horizontal="center" vertical="center"/>
    </xf>
    <xf numFmtId="178" fontId="42" fillId="0" borderId="0" applyFill="0" applyBorder="0">
      <alignment horizontal="center" vertical="center"/>
    </xf>
    <xf numFmtId="0" fontId="42" fillId="0" borderId="0" applyFill="0" applyBorder="0">
      <alignment horizontal="center" vertical="center"/>
    </xf>
    <xf numFmtId="0" fontId="42" fillId="0" borderId="0" applyFill="0" applyBorder="0">
      <alignment horizontal="center" vertical="center"/>
    </xf>
    <xf numFmtId="0" fontId="42" fillId="0" borderId="0" applyFill="0" applyBorder="0">
      <alignment horizontal="center" vertical="center"/>
    </xf>
    <xf numFmtId="0" fontId="42" fillId="0" borderId="0" applyFill="0" applyBorder="0">
      <alignment horizontal="center" vertical="center"/>
    </xf>
    <xf numFmtId="0" fontId="42" fillId="0" borderId="0" applyFill="0" applyBorder="0">
      <alignment horizontal="center" vertical="center"/>
    </xf>
    <xf numFmtId="179" fontId="42" fillId="0" borderId="0" applyFill="0" applyBorder="0">
      <alignment horizontal="center" vertical="center"/>
    </xf>
    <xf numFmtId="179" fontId="42" fillId="0" borderId="0" applyFill="0" applyBorder="0">
      <alignment horizontal="center" vertical="center"/>
    </xf>
    <xf numFmtId="179" fontId="42" fillId="0" borderId="0" applyFill="0" applyBorder="0">
      <alignment horizontal="center" vertical="center"/>
    </xf>
    <xf numFmtId="179" fontId="42" fillId="0" borderId="0" applyFill="0" applyBorder="0">
      <alignment horizontal="center" vertical="center"/>
    </xf>
    <xf numFmtId="179" fontId="42" fillId="0" borderId="0" applyFill="0" applyBorder="0">
      <alignment horizontal="center" vertical="center"/>
    </xf>
    <xf numFmtId="0" fontId="127" fillId="0" borderId="0" applyFill="0" applyBorder="0">
      <alignment vertical="center"/>
    </xf>
    <xf numFmtId="0" fontId="127" fillId="0" borderId="0" applyFill="0" applyBorder="0">
      <alignment vertical="center"/>
    </xf>
    <xf numFmtId="0" fontId="127" fillId="0" borderId="0" applyFill="0" applyBorder="0">
      <alignment vertical="center"/>
    </xf>
    <xf numFmtId="0" fontId="127" fillId="0" borderId="0" applyFill="0" applyBorder="0">
      <alignment vertical="center"/>
    </xf>
    <xf numFmtId="0" fontId="127" fillId="0" borderId="0" applyFill="0" applyBorder="0">
      <alignment vertical="center"/>
    </xf>
    <xf numFmtId="280" fontId="13" fillId="65" borderId="15" applyFont="0" applyAlignment="0">
      <protection locked="0"/>
    </xf>
    <xf numFmtId="3" fontId="13" fillId="65" borderId="15" applyFont="0">
      <alignment horizontal="right"/>
      <protection locked="0"/>
    </xf>
    <xf numFmtId="241" fontId="13" fillId="65" borderId="15" applyFont="0">
      <alignment horizontal="right"/>
      <protection locked="0"/>
    </xf>
    <xf numFmtId="10" fontId="13" fillId="65" borderId="15" applyFont="0">
      <alignment horizontal="right"/>
      <protection locked="0"/>
    </xf>
    <xf numFmtId="9" fontId="13" fillId="65" borderId="69" applyFont="0">
      <alignment horizontal="right"/>
      <protection locked="0"/>
    </xf>
    <xf numFmtId="0" fontId="13" fillId="65" borderId="15" applyFont="0">
      <alignment horizontal="center" wrapText="1"/>
      <protection locked="0"/>
    </xf>
    <xf numFmtId="49" fontId="13" fillId="65" borderId="15" applyFont="0" applyAlignment="0">
      <protection locked="0"/>
    </xf>
    <xf numFmtId="0" fontId="219" fillId="0" borderId="0"/>
    <xf numFmtId="0" fontId="266" fillId="13" borderId="0"/>
    <xf numFmtId="0" fontId="129" fillId="0" borderId="5"/>
    <xf numFmtId="0" fontId="130" fillId="0" borderId="5">
      <alignment horizontal="centerContinuous"/>
    </xf>
    <xf numFmtId="0" fontId="130" fillId="0" borderId="5">
      <alignment horizontal="right"/>
    </xf>
    <xf numFmtId="209" fontId="131" fillId="13" borderId="5"/>
    <xf numFmtId="209" fontId="129" fillId="0" borderId="5"/>
    <xf numFmtId="0" fontId="130" fillId="0" borderId="5"/>
    <xf numFmtId="0" fontId="239" fillId="107" borderId="0">
      <alignment horizontal="left"/>
    </xf>
    <xf numFmtId="0" fontId="267" fillId="18" borderId="0">
      <alignment horizontal="left"/>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69" fillId="0" borderId="19" applyFill="0">
      <alignment horizontal="center" vertical="center"/>
    </xf>
    <xf numFmtId="0" fontId="69" fillId="0" borderId="19" applyFill="0">
      <alignment horizontal="center" vertical="center"/>
    </xf>
    <xf numFmtId="0" fontId="69" fillId="0" borderId="19" applyFill="0">
      <alignment horizontal="center" vertical="center"/>
    </xf>
    <xf numFmtId="0" fontId="53" fillId="0" borderId="19" applyFill="0">
      <alignment horizontal="center" vertical="center"/>
    </xf>
    <xf numFmtId="0" fontId="53" fillId="0" borderId="19" applyFill="0">
      <alignment horizontal="center" vertical="center"/>
    </xf>
    <xf numFmtId="0" fontId="53" fillId="0" borderId="19" applyFill="0">
      <alignment horizontal="center" vertical="center"/>
    </xf>
    <xf numFmtId="233" fontId="53" fillId="0" borderId="19" applyFill="0">
      <alignment horizontal="center" vertical="center"/>
    </xf>
    <xf numFmtId="233" fontId="53" fillId="0" borderId="19" applyFill="0">
      <alignment horizontal="center" vertical="center"/>
    </xf>
    <xf numFmtId="233" fontId="53" fillId="0" borderId="19" applyFill="0">
      <alignment horizontal="center" vertical="center"/>
    </xf>
    <xf numFmtId="0" fontId="42" fillId="0" borderId="19" applyFill="0">
      <alignment horizontal="center" vertical="center"/>
    </xf>
    <xf numFmtId="0" fontId="42" fillId="0" borderId="19" applyFill="0">
      <alignment horizontal="center" vertical="center"/>
    </xf>
    <xf numFmtId="0" fontId="42" fillId="0" borderId="19" applyFill="0">
      <alignment horizontal="center" vertical="center"/>
    </xf>
    <xf numFmtId="0" fontId="42" fillId="0" borderId="19" applyFill="0">
      <alignment horizontal="center" vertical="center"/>
    </xf>
    <xf numFmtId="0" fontId="42" fillId="0" borderId="19" applyFill="0">
      <alignment horizontal="center" vertical="center"/>
    </xf>
    <xf numFmtId="0" fontId="88" fillId="0" borderId="19" applyFill="0">
      <alignment horizontal="center" vertical="center"/>
    </xf>
    <xf numFmtId="0" fontId="88" fillId="0" borderId="19" applyFill="0">
      <alignment horizontal="center" vertical="center"/>
    </xf>
    <xf numFmtId="0" fontId="88" fillId="0" borderId="19" applyFill="0">
      <alignment horizontal="center" vertical="center"/>
    </xf>
    <xf numFmtId="0" fontId="88" fillId="0" borderId="19" applyFill="0">
      <alignment horizontal="center" vertical="center"/>
    </xf>
    <xf numFmtId="0" fontId="88" fillId="0" borderId="19" applyFill="0">
      <alignment horizontal="center" vertical="center"/>
    </xf>
    <xf numFmtId="234" fontId="42" fillId="0" borderId="19" applyFill="0">
      <alignment horizontal="center" vertical="center"/>
    </xf>
    <xf numFmtId="234" fontId="42" fillId="0" borderId="19" applyFill="0">
      <alignment horizontal="center" vertical="center"/>
    </xf>
    <xf numFmtId="234" fontId="42" fillId="0" borderId="19" applyFill="0">
      <alignment horizontal="center" vertical="center"/>
    </xf>
    <xf numFmtId="234" fontId="42" fillId="0" borderId="19" applyFill="0">
      <alignment horizontal="center" vertical="center"/>
    </xf>
    <xf numFmtId="234" fontId="42" fillId="0" borderId="19" applyFill="0">
      <alignment horizontal="center" vertical="center"/>
    </xf>
    <xf numFmtId="177" fontId="49" fillId="0" borderId="19" applyFill="0">
      <alignment horizontal="center" vertical="center"/>
    </xf>
    <xf numFmtId="177" fontId="49" fillId="0" borderId="19" applyFill="0">
      <alignment horizontal="center" vertical="center"/>
    </xf>
    <xf numFmtId="177" fontId="49" fillId="0" borderId="19" applyFill="0">
      <alignment horizontal="center" vertical="center"/>
    </xf>
    <xf numFmtId="177" fontId="49" fillId="0" borderId="19" applyFill="0">
      <alignment horizontal="center" vertical="center"/>
    </xf>
    <xf numFmtId="177" fontId="49" fillId="0" borderId="19" applyFill="0">
      <alignment horizontal="center" vertical="center"/>
    </xf>
    <xf numFmtId="177" fontId="49" fillId="0" borderId="19" applyFill="0">
      <alignment horizontal="center" vertical="center"/>
    </xf>
    <xf numFmtId="0" fontId="268" fillId="72" borderId="36">
      <protection locked="0"/>
    </xf>
    <xf numFmtId="38" fontId="75" fillId="0" borderId="0"/>
    <xf numFmtId="38" fontId="269" fillId="1" borderId="5"/>
    <xf numFmtId="38" fontId="269" fillId="1" borderId="5"/>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 fontId="13" fillId="58" borderId="0" applyNumberFormat="0" applyBorder="0" applyAlignment="0">
      <alignment horizontal="left"/>
      <protection locked="0"/>
    </xf>
    <xf numFmtId="196" fontId="42" fillId="0" borderId="0" applyFill="0" applyBorder="0">
      <alignment horizontal="center" vertical="center"/>
    </xf>
    <xf numFmtId="196" fontId="42" fillId="0" borderId="0" applyFill="0" applyBorder="0">
      <alignment horizontal="center" vertical="center"/>
    </xf>
    <xf numFmtId="196" fontId="42" fillId="0" borderId="0" applyFill="0" applyBorder="0">
      <alignment horizontal="center" vertical="center"/>
    </xf>
    <xf numFmtId="196" fontId="42" fillId="0" borderId="0" applyFill="0" applyBorder="0">
      <alignment horizontal="center" vertical="center"/>
    </xf>
    <xf numFmtId="196" fontId="42" fillId="0" borderId="0" applyFill="0" applyBorder="0">
      <alignment horizontal="center" vertical="center"/>
    </xf>
    <xf numFmtId="183" fontId="42" fillId="0" borderId="0" applyFill="0" applyBorder="0">
      <alignment horizontal="center" vertical="center"/>
    </xf>
    <xf numFmtId="183" fontId="42" fillId="0" borderId="0" applyFill="0" applyBorder="0">
      <alignment horizontal="center" vertical="center"/>
    </xf>
    <xf numFmtId="183" fontId="42" fillId="0" borderId="0" applyFill="0" applyBorder="0">
      <alignment horizontal="center" vertical="center"/>
    </xf>
    <xf numFmtId="183" fontId="42" fillId="0" borderId="0" applyFill="0" applyBorder="0">
      <alignment horizontal="center" vertical="center"/>
    </xf>
    <xf numFmtId="183" fontId="42" fillId="0" borderId="0" applyFill="0" applyBorder="0">
      <alignment horizontal="center" vertical="center"/>
    </xf>
    <xf numFmtId="197" fontId="42" fillId="0" borderId="0" applyFill="0" applyBorder="0">
      <alignment horizontal="center" vertical="center"/>
    </xf>
    <xf numFmtId="197" fontId="42" fillId="0" borderId="0" applyFill="0" applyBorder="0">
      <alignment horizontal="center" vertical="center"/>
    </xf>
    <xf numFmtId="197" fontId="42" fillId="0" borderId="0" applyFill="0" applyBorder="0">
      <alignment horizontal="center" vertical="center"/>
    </xf>
    <xf numFmtId="197" fontId="42" fillId="0" borderId="0" applyFill="0" applyBorder="0">
      <alignment horizontal="center" vertical="center"/>
    </xf>
    <xf numFmtId="197" fontId="42" fillId="0" borderId="0" applyFill="0" applyBorder="0">
      <alignment horizontal="center" vertical="center"/>
    </xf>
    <xf numFmtId="198" fontId="42" fillId="0" borderId="0" applyFill="0" applyBorder="0">
      <alignment horizontal="center" vertical="center"/>
    </xf>
    <xf numFmtId="198" fontId="42" fillId="0" borderId="0" applyFill="0" applyBorder="0">
      <alignment horizontal="center" vertical="center"/>
    </xf>
    <xf numFmtId="198" fontId="42" fillId="0" borderId="0" applyFill="0" applyBorder="0">
      <alignment horizontal="center" vertical="center"/>
    </xf>
    <xf numFmtId="198" fontId="42" fillId="0" borderId="0" applyFill="0" applyBorder="0">
      <alignment horizontal="center" vertical="center"/>
    </xf>
    <xf numFmtId="198" fontId="42" fillId="0" borderId="0" applyFill="0" applyBorder="0">
      <alignment horizontal="center" vertical="center"/>
    </xf>
    <xf numFmtId="178" fontId="42" fillId="0" borderId="0" applyFill="0" applyBorder="0">
      <alignment horizontal="center" vertical="center"/>
    </xf>
    <xf numFmtId="178" fontId="42" fillId="0" borderId="0" applyFill="0" applyBorder="0">
      <alignment horizontal="center" vertical="center"/>
    </xf>
    <xf numFmtId="178" fontId="42" fillId="0" borderId="0" applyFill="0" applyBorder="0">
      <alignment horizontal="center" vertical="center"/>
    </xf>
    <xf numFmtId="178" fontId="42" fillId="0" borderId="0" applyFill="0" applyBorder="0">
      <alignment horizontal="center" vertical="center"/>
    </xf>
    <xf numFmtId="178" fontId="42" fillId="0" borderId="0" applyFill="0" applyBorder="0">
      <alignment horizontal="center" vertical="center"/>
    </xf>
    <xf numFmtId="0" fontId="42" fillId="0" borderId="0" applyFill="0" applyBorder="0">
      <alignment horizontal="center" vertical="center"/>
    </xf>
    <xf numFmtId="0" fontId="42" fillId="0" borderId="0" applyFill="0" applyBorder="0">
      <alignment horizontal="center" vertical="center"/>
    </xf>
    <xf numFmtId="0" fontId="42" fillId="0" borderId="0" applyFill="0" applyBorder="0">
      <alignment horizontal="center" vertical="center"/>
    </xf>
    <xf numFmtId="0" fontId="42" fillId="0" borderId="0" applyFill="0" applyBorder="0">
      <alignment horizontal="center" vertical="center"/>
    </xf>
    <xf numFmtId="0" fontId="42" fillId="0" borderId="0" applyFill="0" applyBorder="0">
      <alignment horizontal="center" vertical="center"/>
    </xf>
    <xf numFmtId="200" fontId="42" fillId="0" borderId="0" applyFill="0" applyBorder="0">
      <alignment horizontal="center" vertical="center"/>
    </xf>
    <xf numFmtId="200" fontId="42" fillId="0" borderId="0" applyFill="0" applyBorder="0">
      <alignment horizontal="center" vertical="center"/>
    </xf>
    <xf numFmtId="200" fontId="42" fillId="0" borderId="0" applyFill="0" applyBorder="0">
      <alignment horizontal="center" vertical="center"/>
    </xf>
    <xf numFmtId="200" fontId="42" fillId="0" borderId="0" applyFill="0" applyBorder="0">
      <alignment horizontal="center" vertical="center"/>
    </xf>
    <xf numFmtId="200" fontId="42" fillId="0" borderId="0" applyFill="0" applyBorder="0">
      <alignment horizontal="center" vertical="center"/>
    </xf>
    <xf numFmtId="281" fontId="13" fillId="0" borderId="0" applyFont="0" applyFill="0" applyBorder="0" applyAlignment="0" applyProtection="0"/>
    <xf numFmtId="282" fontId="13" fillId="0" borderId="0" applyFont="0" applyFill="0" applyBorder="0" applyAlignment="0" applyProtection="0"/>
    <xf numFmtId="223" fontId="89" fillId="0" borderId="0" applyFill="0" applyBorder="0">
      <alignment horizontal="right" vertical="center"/>
    </xf>
    <xf numFmtId="223" fontId="89" fillId="0" borderId="0" applyFill="0" applyBorder="0">
      <alignment horizontal="right" vertical="center"/>
    </xf>
    <xf numFmtId="223" fontId="89" fillId="0" borderId="0" applyFill="0" applyBorder="0">
      <alignment horizontal="right" vertical="center"/>
    </xf>
    <xf numFmtId="223" fontId="89" fillId="0" borderId="0" applyFill="0" applyBorder="0">
      <alignment horizontal="right" vertical="center"/>
    </xf>
    <xf numFmtId="223" fontId="89" fillId="0" borderId="0" applyFill="0" applyBorder="0">
      <alignment horizontal="right" vertical="center"/>
    </xf>
    <xf numFmtId="223" fontId="89" fillId="0" borderId="0" applyFill="0" applyBorder="0">
      <alignment horizontal="right" vertical="center"/>
    </xf>
    <xf numFmtId="0" fontId="99" fillId="0" borderId="0" applyFill="0" applyBorder="0" applyAlignment="0"/>
    <xf numFmtId="0" fontId="99" fillId="0" borderId="0" applyFill="0" applyBorder="0" applyAlignment="0"/>
    <xf numFmtId="0" fontId="99" fillId="0" borderId="0" applyFill="0" applyBorder="0" applyAlignment="0"/>
    <xf numFmtId="10" fontId="81" fillId="112" borderId="70" applyBorder="0">
      <alignment horizontal="center"/>
      <protection locked="0"/>
    </xf>
    <xf numFmtId="283" fontId="13" fillId="0" borderId="0" applyFont="0" applyFill="0" applyBorder="0" applyAlignment="0" applyProtection="0"/>
    <xf numFmtId="284" fontId="13" fillId="0" borderId="0" applyFont="0" applyFill="0" applyBorder="0" applyAlignment="0" applyProtection="0"/>
    <xf numFmtId="266" fontId="166" fillId="0" borderId="0" applyNumberFormat="0" applyFill="0" applyBorder="0" applyAlignment="0" applyProtection="0"/>
    <xf numFmtId="266" fontId="166" fillId="0" borderId="0" applyNumberFormat="0" applyFill="0" applyBorder="0" applyAlignment="0" applyProtection="0"/>
    <xf numFmtId="266" fontId="166" fillId="0" borderId="0" applyNumberFormat="0" applyFill="0" applyBorder="0" applyAlignment="0" applyProtection="0"/>
    <xf numFmtId="236" fontId="138" fillId="0" borderId="0" applyFill="0" applyBorder="0" applyProtection="0"/>
    <xf numFmtId="0" fontId="72" fillId="0" borderId="0" applyFont="0" applyFill="0" applyBorder="0" applyAlignment="0" applyProtection="0">
      <alignment horizontal="right"/>
    </xf>
    <xf numFmtId="0" fontId="72" fillId="0" borderId="0" applyFont="0" applyFill="0" applyBorder="0" applyAlignment="0" applyProtection="0">
      <alignment horizontal="right"/>
    </xf>
    <xf numFmtId="0" fontId="72" fillId="0" borderId="0" applyFont="0" applyFill="0" applyBorder="0" applyAlignment="0" applyProtection="0">
      <alignment horizontal="right"/>
    </xf>
    <xf numFmtId="0" fontId="72" fillId="0" borderId="0" applyFont="0" applyFill="0" applyBorder="0" applyAlignment="0" applyProtection="0">
      <alignment horizontal="right"/>
    </xf>
    <xf numFmtId="236" fontId="138" fillId="0" borderId="0" applyFill="0" applyBorder="0" applyProtection="0"/>
    <xf numFmtId="236" fontId="138" fillId="0" borderId="0" applyFill="0" applyBorder="0" applyProtection="0"/>
    <xf numFmtId="236" fontId="138" fillId="0" borderId="0" applyFill="0" applyBorder="0" applyProtection="0"/>
    <xf numFmtId="236" fontId="138" fillId="0" borderId="0" applyFill="0" applyBorder="0" applyProtection="0"/>
    <xf numFmtId="236" fontId="138" fillId="0" borderId="0" applyFill="0" applyBorder="0" applyProtection="0"/>
    <xf numFmtId="236" fontId="138" fillId="0" borderId="0" applyFill="0" applyBorder="0" applyProtection="0"/>
    <xf numFmtId="236" fontId="138" fillId="0" borderId="0" applyFill="0" applyBorder="0" applyProtection="0"/>
    <xf numFmtId="0" fontId="72" fillId="0" borderId="0" applyFont="0" applyFill="0" applyBorder="0" applyAlignment="0" applyProtection="0">
      <alignment horizontal="right"/>
    </xf>
    <xf numFmtId="0" fontId="139" fillId="0" borderId="0"/>
    <xf numFmtId="0" fontId="139" fillId="59" borderId="0"/>
    <xf numFmtId="0" fontId="139" fillId="59" borderId="0"/>
    <xf numFmtId="0" fontId="139" fillId="59" borderId="0"/>
    <xf numFmtId="0" fontId="139" fillId="59" borderId="0"/>
    <xf numFmtId="0" fontId="139" fillId="59" borderId="0"/>
    <xf numFmtId="0" fontId="139" fillId="59" borderId="0"/>
    <xf numFmtId="0" fontId="140" fillId="59" borderId="0"/>
    <xf numFmtId="0" fontId="140" fillId="59" borderId="0"/>
    <xf numFmtId="0" fontId="140" fillId="59" borderId="0"/>
    <xf numFmtId="0" fontId="140" fillId="59" borderId="0"/>
    <xf numFmtId="0" fontId="140" fillId="59" borderId="0"/>
    <xf numFmtId="0" fontId="140" fillId="59" borderId="0"/>
    <xf numFmtId="0" fontId="141" fillId="55" borderId="0"/>
    <xf numFmtId="0" fontId="141" fillId="55" borderId="0"/>
    <xf numFmtId="0" fontId="17" fillId="55" borderId="0" applyNumberFormat="0"/>
    <xf numFmtId="0" fontId="141" fillId="0" borderId="0"/>
    <xf numFmtId="0" fontId="141" fillId="55" borderId="0"/>
    <xf numFmtId="0" fontId="22" fillId="0" borderId="5"/>
    <xf numFmtId="0" fontId="22" fillId="0" borderId="5"/>
    <xf numFmtId="0" fontId="22" fillId="0" borderId="5">
      <alignment horizontal="right"/>
    </xf>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4" fillId="0" borderId="29"/>
    <xf numFmtId="0" fontId="20" fillId="0" borderId="5"/>
    <xf numFmtId="0" fontId="20" fillId="0" borderId="5">
      <alignment horizontal="right"/>
    </xf>
    <xf numFmtId="0" fontId="20" fillId="0" borderId="5">
      <alignment horizontal="center"/>
    </xf>
    <xf numFmtId="0" fontId="20" fillId="0" borderId="5">
      <alignment horizontal="right"/>
    </xf>
    <xf numFmtId="0" fontId="20" fillId="0" borderId="5">
      <alignment horizontal="right"/>
    </xf>
    <xf numFmtId="0" fontId="20" fillId="0" borderId="5">
      <alignment horizontal="left"/>
    </xf>
    <xf numFmtId="0" fontId="20" fillId="0" borderId="5">
      <alignment horizontal="left"/>
    </xf>
    <xf numFmtId="0" fontId="20" fillId="13" borderId="5">
      <alignment horizontal="right"/>
    </xf>
    <xf numFmtId="0" fontId="20" fillId="13" borderId="5">
      <alignment horizontal="right"/>
    </xf>
    <xf numFmtId="0" fontId="20" fillId="61" borderId="5">
      <alignment horizontal="center"/>
    </xf>
    <xf numFmtId="0" fontId="20" fillId="0" borderId="5"/>
    <xf numFmtId="164" fontId="22" fillId="62" borderId="5">
      <alignment horizontal="right"/>
    </xf>
    <xf numFmtId="0" fontId="21" fillId="13" borderId="0"/>
    <xf numFmtId="165" fontId="21" fillId="13" borderId="5">
      <alignment horizontal="right"/>
    </xf>
    <xf numFmtId="165" fontId="21" fillId="13" borderId="5"/>
    <xf numFmtId="170" fontId="21" fillId="13" borderId="5">
      <alignment horizontal="right"/>
    </xf>
    <xf numFmtId="165" fontId="21" fillId="13" borderId="5">
      <alignment vertical="center"/>
    </xf>
    <xf numFmtId="165" fontId="22" fillId="13" borderId="5">
      <alignment horizontal="right"/>
    </xf>
    <xf numFmtId="165" fontId="22" fillId="13" borderId="8">
      <alignment vertical="center"/>
    </xf>
    <xf numFmtId="165" fontId="22" fillId="13" borderId="8">
      <alignment vertical="center"/>
    </xf>
    <xf numFmtId="164" fontId="21" fillId="13" borderId="5">
      <alignment horizontal="right"/>
    </xf>
    <xf numFmtId="165" fontId="21" fillId="0" borderId="5"/>
    <xf numFmtId="168" fontId="21" fillId="13" borderId="5">
      <alignment horizontal="right"/>
    </xf>
    <xf numFmtId="240" fontId="21" fillId="13" borderId="5">
      <alignment horizontal="right"/>
    </xf>
    <xf numFmtId="165" fontId="22" fillId="0" borderId="5">
      <alignment horizontal="right"/>
    </xf>
    <xf numFmtId="165" fontId="22" fillId="0" borderId="5"/>
    <xf numFmtId="170" fontId="22" fillId="0" borderId="5">
      <alignment horizontal="right"/>
    </xf>
    <xf numFmtId="0" fontId="22" fillId="0" borderId="8"/>
    <xf numFmtId="0" fontId="22" fillId="0" borderId="8"/>
    <xf numFmtId="0" fontId="22" fillId="0" borderId="8"/>
    <xf numFmtId="0" fontId="22" fillId="0" borderId="8"/>
    <xf numFmtId="0" fontId="22" fillId="0" borderId="8"/>
    <xf numFmtId="0" fontId="22" fillId="0" borderId="8"/>
    <xf numFmtId="0" fontId="22" fillId="0" borderId="8"/>
    <xf numFmtId="0" fontId="22" fillId="0" borderId="8"/>
    <xf numFmtId="237" fontId="22" fillId="0" borderId="8"/>
    <xf numFmtId="165" fontId="21" fillId="0" borderId="5">
      <alignment horizontal="right"/>
    </xf>
    <xf numFmtId="165" fontId="22" fillId="13" borderId="5"/>
    <xf numFmtId="164" fontId="22" fillId="0" borderId="5">
      <alignment horizontal="right"/>
    </xf>
    <xf numFmtId="165" fontId="22" fillId="13" borderId="5"/>
    <xf numFmtId="168" fontId="22" fillId="0" borderId="5">
      <alignment horizontal="right"/>
    </xf>
    <xf numFmtId="240" fontId="22" fillId="0" borderId="5">
      <alignment horizontal="right"/>
    </xf>
    <xf numFmtId="0" fontId="22" fillId="0" borderId="0">
      <alignment horizontal="right"/>
    </xf>
    <xf numFmtId="166" fontId="21" fillId="13" borderId="5">
      <alignment horizontal="right"/>
    </xf>
    <xf numFmtId="0" fontId="22" fillId="0" borderId="5">
      <alignment horizontal="right"/>
    </xf>
    <xf numFmtId="0" fontId="22" fillId="0" borderId="5">
      <alignment horizontal="right"/>
    </xf>
    <xf numFmtId="242" fontId="22" fillId="0" borderId="5">
      <alignment horizontal="right"/>
    </xf>
    <xf numFmtId="242" fontId="22" fillId="0" borderId="5">
      <alignment horizontal="right"/>
    </xf>
    <xf numFmtId="0" fontId="22" fillId="0" borderId="8">
      <alignment horizontal="right"/>
    </xf>
    <xf numFmtId="242" fontId="22" fillId="0" borderId="8">
      <alignment horizontal="right"/>
    </xf>
    <xf numFmtId="167" fontId="21" fillId="13" borderId="5">
      <alignment horizontal="right"/>
    </xf>
    <xf numFmtId="243" fontId="21" fillId="13" borderId="5">
      <alignment horizontal="right"/>
    </xf>
    <xf numFmtId="166" fontId="22" fillId="0" borderId="5">
      <alignment horizontal="right"/>
    </xf>
    <xf numFmtId="167" fontId="22" fillId="0" borderId="5">
      <alignment horizontal="right"/>
    </xf>
    <xf numFmtId="10" fontId="22" fillId="13" borderId="8">
      <alignment horizontal="right"/>
    </xf>
    <xf numFmtId="243" fontId="22" fillId="0" borderId="5">
      <alignment horizontal="right"/>
    </xf>
    <xf numFmtId="0" fontId="145" fillId="0" borderId="5">
      <alignment horizontal="center"/>
    </xf>
    <xf numFmtId="0" fontId="20" fillId="0" borderId="5">
      <alignment horizontal="center"/>
    </xf>
    <xf numFmtId="0" fontId="22" fillId="0" borderId="5">
      <alignment horizontal="center"/>
    </xf>
    <xf numFmtId="0" fontId="21" fillId="0" borderId="5">
      <alignment horizontal="center"/>
    </xf>
    <xf numFmtId="0" fontId="20" fillId="0" borderId="5"/>
    <xf numFmtId="0" fontId="20" fillId="55" borderId="5"/>
    <xf numFmtId="0" fontId="146" fillId="0" borderId="0"/>
    <xf numFmtId="0" fontId="147" fillId="0" borderId="5"/>
    <xf numFmtId="164" fontId="22" fillId="0" borderId="5">
      <alignment horizontal="right"/>
    </xf>
    <xf numFmtId="0" fontId="266" fillId="13" borderId="0"/>
    <xf numFmtId="37" fontId="41" fillId="0" borderId="0" applyFont="0"/>
    <xf numFmtId="37" fontId="41" fillId="0" borderId="0" applyFont="0"/>
    <xf numFmtId="37" fontId="41" fillId="0" borderId="0" applyFont="0"/>
    <xf numFmtId="37" fontId="41" fillId="0" borderId="0" applyFont="0"/>
    <xf numFmtId="37" fontId="41" fillId="0" borderId="0" applyFont="0"/>
    <xf numFmtId="37" fontId="41" fillId="0" borderId="0" applyFont="0"/>
    <xf numFmtId="1" fontId="13" fillId="0" borderId="0"/>
    <xf numFmtId="1" fontId="13" fillId="0" borderId="0"/>
    <xf numFmtId="1" fontId="13" fillId="0" borderId="0"/>
    <xf numFmtId="285" fontId="13" fillId="0" borderId="0"/>
    <xf numFmtId="0" fontId="13" fillId="0" borderId="0"/>
    <xf numFmtId="0" fontId="13" fillId="0" borderId="0"/>
    <xf numFmtId="0" fontId="1" fillId="0" borderId="0"/>
    <xf numFmtId="0" fontId="1" fillId="0" borderId="0"/>
    <xf numFmtId="0" fontId="270" fillId="0" borderId="0"/>
    <xf numFmtId="0" fontId="13" fillId="0" borderId="0"/>
    <xf numFmtId="0" fontId="13" fillId="0" borderId="0"/>
    <xf numFmtId="204" fontId="154" fillId="0" borderId="0" applyFill="0" applyBorder="0" applyAlignment="0"/>
    <xf numFmtId="0" fontId="13" fillId="0" borderId="0"/>
    <xf numFmtId="0" fontId="13" fillId="0" borderId="0"/>
    <xf numFmtId="213" fontId="73" fillId="0" borderId="0"/>
    <xf numFmtId="0" fontId="13" fillId="0" borderId="0"/>
    <xf numFmtId="0" fontId="13" fillId="0" borderId="0"/>
    <xf numFmtId="0" fontId="13" fillId="0" borderId="0"/>
    <xf numFmtId="0" fontId="13" fillId="0" borderId="0"/>
    <xf numFmtId="0" fontId="1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3" fillId="0" borderId="0" applyProtection="0"/>
    <xf numFmtId="0" fontId="13" fillId="0" borderId="0"/>
    <xf numFmtId="0" fontId="13" fillId="0" borderId="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applyProtection="0"/>
    <xf numFmtId="213" fontId="7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applyProtection="0"/>
    <xf numFmtId="0" fontId="1" fillId="0" borderId="0"/>
    <xf numFmtId="0" fontId="1" fillId="0" borderId="0"/>
    <xf numFmtId="0" fontId="1" fillId="0" borderId="0"/>
    <xf numFmtId="0" fontId="13"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1" fillId="1" borderId="0"/>
    <xf numFmtId="0" fontId="13" fillId="0" borderId="0"/>
    <xf numFmtId="0" fontId="272" fillId="0" borderId="0"/>
    <xf numFmtId="0" fontId="13" fillId="23" borderId="35" applyNumberFormat="0" applyFont="0" applyAlignment="0" applyProtection="0"/>
    <xf numFmtId="0" fontId="159" fillId="0" borderId="33"/>
    <xf numFmtId="0" fontId="81" fillId="0" borderId="0"/>
    <xf numFmtId="250" fontId="81" fillId="0" borderId="0"/>
    <xf numFmtId="0" fontId="13" fillId="0" borderId="67" applyNumberFormat="0" applyFont="0" applyFill="0" applyBorder="0" applyAlignment="0" applyProtection="0"/>
    <xf numFmtId="0" fontId="13" fillId="0" borderId="67" applyNumberFormat="0" applyFont="0" applyFill="0" applyBorder="0" applyAlignment="0" applyProtection="0"/>
    <xf numFmtId="3" fontId="13" fillId="11" borderId="15">
      <alignment horizontal="right"/>
      <protection locked="0"/>
    </xf>
    <xf numFmtId="241" fontId="13" fillId="11" borderId="15">
      <alignment horizontal="right"/>
      <protection locked="0"/>
    </xf>
    <xf numFmtId="10" fontId="13" fillId="11" borderId="15" applyFont="0">
      <alignment horizontal="right"/>
      <protection locked="0"/>
    </xf>
    <xf numFmtId="9" fontId="13" fillId="11" borderId="15">
      <alignment horizontal="right"/>
      <protection locked="0"/>
    </xf>
    <xf numFmtId="0" fontId="13" fillId="11" borderId="15">
      <alignment horizontal="center" wrapText="1"/>
    </xf>
    <xf numFmtId="0" fontId="13" fillId="11" borderId="15" applyNumberFormat="0" applyFont="0">
      <alignment horizontal="center" wrapText="1"/>
      <protection locked="0"/>
    </xf>
    <xf numFmtId="251" fontId="273" fillId="18" borderId="0">
      <alignment horizontal="right"/>
    </xf>
    <xf numFmtId="0" fontId="274" fillId="113" borderId="0">
      <alignment horizontal="center"/>
    </xf>
    <xf numFmtId="0" fontId="48" fillId="0" borderId="0" applyFill="0" applyBorder="0">
      <alignment vertical="center"/>
    </xf>
    <xf numFmtId="0" fontId="48" fillId="0" borderId="0" applyFill="0" applyBorder="0">
      <alignment vertical="center"/>
    </xf>
    <xf numFmtId="0" fontId="48" fillId="0" borderId="0" applyFill="0" applyBorder="0">
      <alignment vertical="center"/>
    </xf>
    <xf numFmtId="0" fontId="48" fillId="0" borderId="0" applyFill="0" applyBorder="0">
      <alignment vertical="center"/>
    </xf>
    <xf numFmtId="0" fontId="48" fillId="0" borderId="0" applyFill="0" applyBorder="0">
      <alignment vertical="center"/>
    </xf>
    <xf numFmtId="0" fontId="48" fillId="0" borderId="0" applyFill="0" applyBorder="0">
      <alignment vertical="center"/>
    </xf>
    <xf numFmtId="190" fontId="49" fillId="0" borderId="0" applyFill="0" applyBorder="0">
      <alignment horizontal="center" vertical="center"/>
    </xf>
    <xf numFmtId="190" fontId="49" fillId="0" borderId="0" applyFill="0" applyBorder="0">
      <alignment horizontal="center" vertical="center"/>
    </xf>
    <xf numFmtId="190" fontId="49" fillId="0" borderId="0" applyFill="0" applyBorder="0">
      <alignment horizontal="center" vertical="center"/>
    </xf>
    <xf numFmtId="190" fontId="49" fillId="0" borderId="0" applyFill="0" applyBorder="0">
      <alignment horizontal="center" vertical="center"/>
    </xf>
    <xf numFmtId="190" fontId="49" fillId="0" borderId="0" applyFill="0" applyBorder="0">
      <alignment horizontal="center" vertical="center"/>
    </xf>
    <xf numFmtId="190" fontId="49" fillId="0" borderId="0" applyFill="0" applyBorder="0">
      <alignment horizontal="center" vertical="center"/>
    </xf>
    <xf numFmtId="223" fontId="49" fillId="0" borderId="0" applyFill="0" applyBorder="0">
      <alignment horizontal="right" vertical="center"/>
    </xf>
    <xf numFmtId="223" fontId="49" fillId="0" borderId="0" applyFill="0" applyBorder="0">
      <alignment horizontal="right" vertical="center"/>
    </xf>
    <xf numFmtId="223" fontId="49" fillId="0" borderId="0" applyFill="0" applyBorder="0">
      <alignment horizontal="right" vertical="center"/>
    </xf>
    <xf numFmtId="223" fontId="49" fillId="0" borderId="0" applyFill="0" applyBorder="0">
      <alignment horizontal="right" vertical="center"/>
    </xf>
    <xf numFmtId="223" fontId="49" fillId="0" borderId="0" applyFill="0" applyBorder="0">
      <alignment horizontal="right" vertical="center"/>
    </xf>
    <xf numFmtId="223" fontId="49" fillId="0" borderId="0" applyFill="0" applyBorder="0">
      <alignment horizontal="right" vertical="center"/>
    </xf>
    <xf numFmtId="192" fontId="49" fillId="0" borderId="0" applyFill="0" applyBorder="0">
      <alignment horizontal="center" vertical="center"/>
    </xf>
    <xf numFmtId="192" fontId="49" fillId="0" borderId="0" applyFill="0" applyBorder="0">
      <alignment horizontal="center" vertical="center"/>
    </xf>
    <xf numFmtId="192" fontId="49" fillId="0" borderId="0" applyFill="0" applyBorder="0">
      <alignment horizontal="center" vertical="center"/>
    </xf>
    <xf numFmtId="192" fontId="49" fillId="0" borderId="0" applyFill="0" applyBorder="0">
      <alignment horizontal="center" vertical="center"/>
    </xf>
    <xf numFmtId="192" fontId="49" fillId="0" borderId="0" applyFill="0" applyBorder="0">
      <alignment horizontal="center" vertical="center"/>
    </xf>
    <xf numFmtId="192" fontId="49" fillId="0" borderId="0" applyFill="0" applyBorder="0">
      <alignment horizontal="center" vertical="center"/>
    </xf>
    <xf numFmtId="193" fontId="49" fillId="0" borderId="0" applyFill="0" applyBorder="0">
      <alignment horizontal="center" vertical="center"/>
    </xf>
    <xf numFmtId="193" fontId="49" fillId="0" borderId="0" applyFill="0" applyBorder="0">
      <alignment horizontal="center" vertical="center"/>
    </xf>
    <xf numFmtId="193" fontId="49" fillId="0" borderId="0" applyFill="0" applyBorder="0">
      <alignment horizontal="center" vertical="center"/>
    </xf>
    <xf numFmtId="193" fontId="49" fillId="0" borderId="0" applyFill="0" applyBorder="0">
      <alignment horizontal="center" vertical="center"/>
    </xf>
    <xf numFmtId="193" fontId="49" fillId="0" borderId="0" applyFill="0" applyBorder="0">
      <alignment horizontal="center" vertical="center"/>
    </xf>
    <xf numFmtId="193" fontId="49" fillId="0" borderId="0" applyFill="0" applyBorder="0">
      <alignment horizontal="center" vertical="center"/>
    </xf>
    <xf numFmtId="194" fontId="49" fillId="0" borderId="0" applyFill="0" applyBorder="0">
      <alignment horizontal="center" vertical="center"/>
    </xf>
    <xf numFmtId="194" fontId="49" fillId="0" borderId="0" applyFill="0" applyBorder="0">
      <alignment horizontal="center" vertical="center"/>
    </xf>
    <xf numFmtId="194" fontId="49" fillId="0" borderId="0" applyFill="0" applyBorder="0">
      <alignment horizontal="center" vertical="center"/>
    </xf>
    <xf numFmtId="194" fontId="49" fillId="0" borderId="0" applyFill="0" applyBorder="0">
      <alignment horizontal="center" vertical="center"/>
    </xf>
    <xf numFmtId="194" fontId="49" fillId="0" borderId="0" applyFill="0" applyBorder="0">
      <alignment horizontal="center" vertical="center"/>
    </xf>
    <xf numFmtId="194" fontId="49" fillId="0" borderId="0" applyFill="0" applyBorder="0">
      <alignment horizontal="center" vertical="center"/>
    </xf>
    <xf numFmtId="0" fontId="52" fillId="0" borderId="0" applyFill="0" applyBorder="0">
      <alignment horizontal="right" vertical="center"/>
    </xf>
    <xf numFmtId="0" fontId="52" fillId="0" borderId="0" applyFill="0" applyBorder="0">
      <alignment horizontal="right" vertical="center"/>
    </xf>
    <xf numFmtId="0" fontId="52" fillId="0" borderId="0" applyFill="0" applyBorder="0">
      <alignment horizontal="right" vertical="center"/>
    </xf>
    <xf numFmtId="0" fontId="52" fillId="0" borderId="0" applyFill="0" applyBorder="0">
      <alignment horizontal="right" vertical="center"/>
    </xf>
    <xf numFmtId="0" fontId="52" fillId="0" borderId="0" applyFill="0" applyBorder="0">
      <alignment horizontal="right" vertical="center"/>
    </xf>
    <xf numFmtId="0" fontId="52" fillId="0" borderId="0" applyFill="0" applyBorder="0">
      <alignment horizontal="right" vertical="center"/>
    </xf>
    <xf numFmtId="195" fontId="49" fillId="0" borderId="0" applyFill="0" applyBorder="0">
      <alignment horizontal="right" vertical="center"/>
    </xf>
    <xf numFmtId="195" fontId="49" fillId="0" borderId="0" applyFill="0" applyBorder="0">
      <alignment horizontal="right" vertical="center"/>
    </xf>
    <xf numFmtId="195" fontId="49" fillId="0" borderId="0" applyFill="0" applyBorder="0">
      <alignment horizontal="right" vertical="center"/>
    </xf>
    <xf numFmtId="195" fontId="49" fillId="0" borderId="0" applyFill="0" applyBorder="0">
      <alignment horizontal="right" vertical="center"/>
    </xf>
    <xf numFmtId="195" fontId="49" fillId="0" borderId="0" applyFill="0" applyBorder="0">
      <alignment horizontal="right" vertical="center"/>
    </xf>
    <xf numFmtId="195" fontId="49" fillId="0" borderId="0" applyFill="0" applyBorder="0">
      <alignment horizontal="right" vertical="center"/>
    </xf>
    <xf numFmtId="0" fontId="50" fillId="0" borderId="0" applyFill="0" applyBorder="0">
      <alignment vertical="center"/>
    </xf>
    <xf numFmtId="0" fontId="50" fillId="0" borderId="0" applyFill="0" applyBorder="0">
      <alignment vertical="center"/>
    </xf>
    <xf numFmtId="0" fontId="50" fillId="0" borderId="0" applyFill="0" applyBorder="0">
      <alignment vertical="center"/>
    </xf>
    <xf numFmtId="0" fontId="50" fillId="0" borderId="0" applyFill="0" applyBorder="0">
      <alignment vertical="center"/>
    </xf>
    <xf numFmtId="0" fontId="50" fillId="0" borderId="0" applyFill="0" applyBorder="0">
      <alignment vertical="center"/>
    </xf>
    <xf numFmtId="0" fontId="50" fillId="0" borderId="0" applyFill="0" applyBorder="0">
      <alignment vertical="center"/>
    </xf>
    <xf numFmtId="0" fontId="51" fillId="0" borderId="0" applyFill="0" applyBorder="0">
      <alignment vertical="center"/>
    </xf>
    <xf numFmtId="0" fontId="51" fillId="0" borderId="0" applyFill="0" applyBorder="0">
      <alignment vertical="center"/>
    </xf>
    <xf numFmtId="0" fontId="51" fillId="0" borderId="0" applyFill="0" applyBorder="0">
      <alignment vertical="center"/>
    </xf>
    <xf numFmtId="0" fontId="51" fillId="0" borderId="0" applyFill="0" applyBorder="0">
      <alignment vertical="center"/>
    </xf>
    <xf numFmtId="0" fontId="51" fillId="0" borderId="0" applyFill="0" applyBorder="0">
      <alignment vertical="center"/>
    </xf>
    <xf numFmtId="0" fontId="51" fillId="0" borderId="0" applyFill="0" applyBorder="0">
      <alignment vertical="center"/>
    </xf>
    <xf numFmtId="0" fontId="52" fillId="0" borderId="0" applyFill="0" applyBorder="0">
      <alignment vertical="center"/>
    </xf>
    <xf numFmtId="0" fontId="52" fillId="0" borderId="0" applyFill="0" applyBorder="0">
      <alignment vertical="center"/>
    </xf>
    <xf numFmtId="0" fontId="52" fillId="0" borderId="0" applyFill="0" applyBorder="0">
      <alignment vertical="center"/>
    </xf>
    <xf numFmtId="0" fontId="52" fillId="0" borderId="0" applyFill="0" applyBorder="0">
      <alignment vertical="center"/>
    </xf>
    <xf numFmtId="0" fontId="52" fillId="0" borderId="0" applyFill="0" applyBorder="0">
      <alignment vertical="center"/>
    </xf>
    <xf numFmtId="0" fontId="52" fillId="0" borderId="0" applyFill="0" applyBorder="0">
      <alignment vertical="center"/>
    </xf>
    <xf numFmtId="0" fontId="49" fillId="0" borderId="0" applyFill="0" applyBorder="0">
      <alignment vertical="center"/>
    </xf>
    <xf numFmtId="0" fontId="49" fillId="0" borderId="0" applyFill="0" applyBorder="0">
      <alignment vertical="center"/>
    </xf>
    <xf numFmtId="0" fontId="49" fillId="0" borderId="0" applyFill="0" applyBorder="0">
      <alignment vertical="center"/>
    </xf>
    <xf numFmtId="0" fontId="49" fillId="0" borderId="0" applyFill="0" applyBorder="0">
      <alignment vertical="center"/>
    </xf>
    <xf numFmtId="0" fontId="49" fillId="0" borderId="0" applyFill="0" applyBorder="0">
      <alignment vertical="center"/>
    </xf>
    <xf numFmtId="0" fontId="49" fillId="0" borderId="0" applyFill="0" applyBorder="0">
      <alignment vertical="center"/>
    </xf>
    <xf numFmtId="0" fontId="275" fillId="53" borderId="0"/>
    <xf numFmtId="174" fontId="49" fillId="0" borderId="0" applyFill="0" applyBorder="0">
      <alignment horizontal="center" vertical="center"/>
    </xf>
    <xf numFmtId="174" fontId="49" fillId="0" borderId="0" applyFill="0" applyBorder="0">
      <alignment horizontal="center" vertical="center"/>
    </xf>
    <xf numFmtId="174" fontId="49" fillId="0" borderId="0" applyFill="0" applyBorder="0">
      <alignment horizontal="center" vertical="center"/>
    </xf>
    <xf numFmtId="174" fontId="49" fillId="0" borderId="0" applyFill="0" applyBorder="0">
      <alignment horizontal="center" vertical="center"/>
    </xf>
    <xf numFmtId="174" fontId="49" fillId="0" borderId="0" applyFill="0" applyBorder="0">
      <alignment horizontal="center" vertical="center"/>
    </xf>
    <xf numFmtId="174" fontId="49" fillId="0" borderId="0" applyFill="0" applyBorder="0">
      <alignment horizontal="center" vertical="center"/>
    </xf>
    <xf numFmtId="175" fontId="49" fillId="0" borderId="0" applyFill="0" applyBorder="0">
      <alignment horizontal="center" vertical="center"/>
    </xf>
    <xf numFmtId="175" fontId="49" fillId="0" borderId="0" applyFill="0" applyBorder="0">
      <alignment horizontal="center" vertical="center"/>
    </xf>
    <xf numFmtId="175" fontId="49" fillId="0" borderId="0" applyFill="0" applyBorder="0">
      <alignment horizontal="center" vertical="center"/>
    </xf>
    <xf numFmtId="175" fontId="49" fillId="0" borderId="0" applyFill="0" applyBorder="0">
      <alignment horizontal="center" vertical="center"/>
    </xf>
    <xf numFmtId="175" fontId="49" fillId="0" borderId="0" applyFill="0" applyBorder="0">
      <alignment horizontal="center" vertical="center"/>
    </xf>
    <xf numFmtId="175" fontId="49" fillId="0" borderId="0" applyFill="0" applyBorder="0">
      <alignment horizontal="center" vertical="center"/>
    </xf>
    <xf numFmtId="176" fontId="49" fillId="0" borderId="0" applyFill="0" applyBorder="0">
      <alignment horizontal="center" vertical="center"/>
    </xf>
    <xf numFmtId="176" fontId="49" fillId="0" borderId="0" applyFill="0" applyBorder="0">
      <alignment horizontal="center" vertical="center"/>
    </xf>
    <xf numFmtId="176" fontId="49" fillId="0" borderId="0" applyFill="0" applyBorder="0">
      <alignment horizontal="center" vertical="center"/>
    </xf>
    <xf numFmtId="176" fontId="49" fillId="0" borderId="0" applyFill="0" applyBorder="0">
      <alignment horizontal="center" vertical="center"/>
    </xf>
    <xf numFmtId="176" fontId="49" fillId="0" borderId="0" applyFill="0" applyBorder="0">
      <alignment horizontal="center" vertical="center"/>
    </xf>
    <xf numFmtId="176" fontId="49" fillId="0" borderId="0" applyFill="0" applyBorder="0">
      <alignment horizontal="center" vertical="center"/>
    </xf>
    <xf numFmtId="177" fontId="49" fillId="0" borderId="0" applyFill="0" applyBorder="0">
      <alignment horizontal="center" vertical="center"/>
    </xf>
    <xf numFmtId="177" fontId="49" fillId="0" borderId="0" applyFill="0" applyBorder="0">
      <alignment horizontal="center" vertical="center"/>
    </xf>
    <xf numFmtId="177" fontId="49" fillId="0" borderId="0" applyFill="0" applyBorder="0">
      <alignment horizontal="center" vertical="center"/>
    </xf>
    <xf numFmtId="177" fontId="49" fillId="0" borderId="0" applyFill="0" applyBorder="0">
      <alignment horizontal="center" vertical="center"/>
    </xf>
    <xf numFmtId="177" fontId="49" fillId="0" borderId="0" applyFill="0" applyBorder="0">
      <alignment horizontal="center" vertical="center"/>
    </xf>
    <xf numFmtId="177" fontId="49" fillId="0" borderId="0" applyFill="0" applyBorder="0">
      <alignment horizontal="center" vertical="center"/>
    </xf>
    <xf numFmtId="178" fontId="49" fillId="0" borderId="0" applyFill="0" applyBorder="0">
      <alignment horizontal="center" vertical="center"/>
    </xf>
    <xf numFmtId="178" fontId="49" fillId="0" borderId="0" applyFill="0" applyBorder="0">
      <alignment horizontal="center" vertical="center"/>
    </xf>
    <xf numFmtId="178" fontId="49" fillId="0" borderId="0" applyFill="0" applyBorder="0">
      <alignment horizontal="center" vertical="center"/>
    </xf>
    <xf numFmtId="178" fontId="49" fillId="0" borderId="0" applyFill="0" applyBorder="0">
      <alignment horizontal="center" vertical="center"/>
    </xf>
    <xf numFmtId="178" fontId="49" fillId="0" borderId="0" applyFill="0" applyBorder="0">
      <alignment horizontal="center" vertical="center"/>
    </xf>
    <xf numFmtId="178" fontId="49" fillId="0" borderId="0" applyFill="0" applyBorder="0">
      <alignment horizontal="center" vertical="center"/>
    </xf>
    <xf numFmtId="0" fontId="49" fillId="0" borderId="0" applyFill="0" applyBorder="0">
      <alignment horizontal="center" vertical="center"/>
    </xf>
    <xf numFmtId="0" fontId="49" fillId="0" borderId="0" applyFill="0" applyBorder="0">
      <alignment horizontal="center" vertical="center"/>
    </xf>
    <xf numFmtId="0" fontId="49" fillId="0" borderId="0" applyFill="0" applyBorder="0">
      <alignment horizontal="center" vertical="center"/>
    </xf>
    <xf numFmtId="0" fontId="49" fillId="0" borderId="0" applyFill="0" applyBorder="0">
      <alignment horizontal="center" vertical="center"/>
    </xf>
    <xf numFmtId="0" fontId="49" fillId="0" borderId="0" applyFill="0" applyBorder="0">
      <alignment horizontal="center" vertical="center"/>
    </xf>
    <xf numFmtId="0" fontId="49" fillId="0" borderId="0" applyFill="0" applyBorder="0">
      <alignment horizontal="center" vertical="center"/>
    </xf>
    <xf numFmtId="179" fontId="49" fillId="0" borderId="0" applyFill="0" applyBorder="0">
      <alignment horizontal="center" vertical="center"/>
    </xf>
    <xf numFmtId="179" fontId="49" fillId="0" borderId="0" applyFill="0" applyBorder="0">
      <alignment horizontal="center" vertical="center"/>
    </xf>
    <xf numFmtId="179" fontId="49" fillId="0" borderId="0" applyFill="0" applyBorder="0">
      <alignment horizontal="center" vertical="center"/>
    </xf>
    <xf numFmtId="179" fontId="49" fillId="0" borderId="0" applyFill="0" applyBorder="0">
      <alignment horizontal="center" vertical="center"/>
    </xf>
    <xf numFmtId="179" fontId="49" fillId="0" borderId="0" applyFill="0" applyBorder="0">
      <alignment horizontal="center" vertical="center"/>
    </xf>
    <xf numFmtId="179" fontId="49" fillId="0" borderId="0" applyFill="0" applyBorder="0">
      <alignment horizontal="center" vertical="center"/>
    </xf>
    <xf numFmtId="0" fontId="276" fillId="18" borderId="0" applyBorder="0">
      <alignment horizontal="centerContinuous"/>
    </xf>
    <xf numFmtId="0" fontId="277" fillId="53" borderId="0" applyBorder="0">
      <alignment horizontal="centerContinuous"/>
    </xf>
    <xf numFmtId="0" fontId="169" fillId="0" borderId="0" applyFill="0" applyBorder="0">
      <alignment vertical="center"/>
    </xf>
    <xf numFmtId="0" fontId="169" fillId="0" borderId="0" applyFill="0" applyBorder="0">
      <alignment vertical="center"/>
    </xf>
    <xf numFmtId="0" fontId="169" fillId="0" borderId="0" applyFill="0" applyBorder="0">
      <alignment vertical="center"/>
    </xf>
    <xf numFmtId="0" fontId="169" fillId="0" borderId="0" applyFill="0" applyBorder="0">
      <alignment vertical="center"/>
    </xf>
    <xf numFmtId="0" fontId="169" fillId="0" borderId="0" applyFill="0" applyBorder="0">
      <alignment vertical="center"/>
    </xf>
    <xf numFmtId="0" fontId="169" fillId="0" borderId="0" applyFill="0" applyBorder="0">
      <alignment vertical="center"/>
    </xf>
    <xf numFmtId="0" fontId="13" fillId="0" borderId="71" applyNumberFormat="0" applyFont="0" applyFill="0" applyBorder="0" applyAlignment="0" applyProtection="0"/>
    <xf numFmtId="0" fontId="13" fillId="0" borderId="71" applyNumberFormat="0" applyFont="0" applyFill="0" applyBorder="0" applyAlignment="0" applyProtection="0"/>
    <xf numFmtId="0" fontId="13" fillId="0" borderId="72" applyNumberFormat="0" applyFont="0" applyFill="0" applyAlignment="0" applyProtection="0"/>
    <xf numFmtId="252" fontId="56" fillId="44" borderId="40" applyProtection="0"/>
    <xf numFmtId="0" fontId="13" fillId="63" borderId="0">
      <alignment vertical="top"/>
    </xf>
    <xf numFmtId="286" fontId="228" fillId="0" borderId="57" applyBorder="0"/>
    <xf numFmtId="0" fontId="13" fillId="63" borderId="0">
      <alignment vertical="top"/>
    </xf>
    <xf numFmtId="0" fontId="13" fillId="63" borderId="0">
      <alignment vertical="top"/>
    </xf>
    <xf numFmtId="0" fontId="13" fillId="63" borderId="0">
      <alignment vertical="top"/>
    </xf>
    <xf numFmtId="0" fontId="13" fillId="63" borderId="0">
      <alignment vertical="top"/>
    </xf>
    <xf numFmtId="0" fontId="13" fillId="63" borderId="0">
      <alignment vertical="top"/>
    </xf>
    <xf numFmtId="0" fontId="13" fillId="63" borderId="0">
      <alignment vertical="top"/>
    </xf>
    <xf numFmtId="0" fontId="13" fillId="63" borderId="0">
      <alignment vertical="top"/>
    </xf>
    <xf numFmtId="0" fontId="13" fillId="63" borderId="0">
      <alignment vertical="top"/>
    </xf>
    <xf numFmtId="0" fontId="13" fillId="63" borderId="0">
      <alignment vertical="top"/>
    </xf>
    <xf numFmtId="0" fontId="13" fillId="63" borderId="0">
      <alignment vertical="top"/>
    </xf>
    <xf numFmtId="0" fontId="13" fillId="63" borderId="0">
      <alignment vertical="top"/>
    </xf>
    <xf numFmtId="0" fontId="13" fillId="63" borderId="0">
      <alignment vertical="top"/>
    </xf>
    <xf numFmtId="286" fontId="228" fillId="0" borderId="57" applyBorder="0"/>
    <xf numFmtId="286" fontId="228" fillId="0" borderId="57" applyBorder="0"/>
    <xf numFmtId="286" fontId="228" fillId="0" borderId="57" applyBorder="0"/>
    <xf numFmtId="286" fontId="228" fillId="0" borderId="57" applyBorder="0"/>
    <xf numFmtId="286" fontId="228" fillId="0" borderId="57" applyBorder="0"/>
    <xf numFmtId="252" fontId="56" fillId="44" borderId="40" applyProtection="0"/>
    <xf numFmtId="286" fontId="228" fillId="0" borderId="57" applyBorder="0"/>
    <xf numFmtId="252" fontId="56" fillId="44" borderId="40" applyProtection="0"/>
    <xf numFmtId="252" fontId="56" fillId="44" borderId="40" applyProtection="0"/>
    <xf numFmtId="286" fontId="228" fillId="0" borderId="57" applyBorder="0"/>
    <xf numFmtId="0" fontId="278" fillId="114" borderId="0" applyNumberFormat="0" applyBorder="0" applyAlignment="0"/>
    <xf numFmtId="230" fontId="13" fillId="0" borderId="0">
      <alignment horizontal="center"/>
    </xf>
    <xf numFmtId="0" fontId="13" fillId="0" borderId="0" applyFont="0" applyFill="0" applyBorder="0" applyAlignment="0" applyProtection="0"/>
    <xf numFmtId="10"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270" fillId="0" borderId="0" applyFont="0" applyFill="0" applyBorder="0" applyAlignment="0" applyProtection="0"/>
    <xf numFmtId="9" fontId="27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69" fillId="0" borderId="0" applyFill="0" applyBorder="0">
      <alignment horizontal="right" vertical="center"/>
    </xf>
    <xf numFmtId="0" fontId="69" fillId="0" borderId="0" applyFill="0" applyBorder="0">
      <alignment horizontal="right" vertical="center"/>
    </xf>
    <xf numFmtId="0" fontId="69" fillId="0" borderId="0" applyFill="0" applyBorder="0">
      <alignment horizontal="right" vertical="center"/>
    </xf>
    <xf numFmtId="256" fontId="13" fillId="0" borderId="42"/>
    <xf numFmtId="256" fontId="13" fillId="0" borderId="42"/>
    <xf numFmtId="256" fontId="13" fillId="66" borderId="43"/>
    <xf numFmtId="256" fontId="13" fillId="66" borderId="43"/>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287" fontId="279" fillId="0" borderId="0" applyFill="0" applyBorder="0">
      <alignment horizontal="right" vertical="center"/>
    </xf>
    <xf numFmtId="288" fontId="279" fillId="0" borderId="0" applyFill="0" applyBorder="0">
      <alignment horizontal="right" vertical="center"/>
    </xf>
    <xf numFmtId="0" fontId="255" fillId="0" borderId="0" applyFill="0" applyBorder="0">
      <alignment vertical="center"/>
    </xf>
    <xf numFmtId="0" fontId="242" fillId="0" borderId="0" applyFill="0" applyBorder="0">
      <alignment vertical="center"/>
    </xf>
    <xf numFmtId="0" fontId="280" fillId="0" borderId="0" applyFill="0" applyBorder="0">
      <alignment vertical="center"/>
    </xf>
    <xf numFmtId="0" fontId="279" fillId="0" borderId="0" applyFill="0" applyBorder="0">
      <alignment vertical="center"/>
    </xf>
    <xf numFmtId="0" fontId="114" fillId="0" borderId="0" applyFill="0" applyBorder="0">
      <alignment horizontal="center" vertical="center"/>
      <protection locked="0"/>
    </xf>
    <xf numFmtId="0" fontId="114" fillId="0" borderId="0" applyFill="0" applyBorder="0">
      <alignment horizontal="center" vertical="center"/>
      <protection locked="0"/>
    </xf>
    <xf numFmtId="0" fontId="281" fillId="0" borderId="0" applyFill="0" applyBorder="0">
      <alignment horizontal="left" vertical="center"/>
      <protection locked="0"/>
    </xf>
    <xf numFmtId="0" fontId="282" fillId="0" borderId="0" applyFill="0" applyBorder="0">
      <alignment horizontal="left" vertical="center"/>
    </xf>
    <xf numFmtId="184" fontId="279" fillId="0" borderId="0" applyFill="0" applyBorder="0">
      <alignment horizontal="right" vertical="center"/>
    </xf>
    <xf numFmtId="0" fontId="279" fillId="0" borderId="0" applyFill="0" applyBorder="0">
      <alignment vertical="center"/>
    </xf>
    <xf numFmtId="267" fontId="279" fillId="0" borderId="0" applyFill="0" applyBorder="0">
      <alignment horizontal="right" vertical="center"/>
    </xf>
    <xf numFmtId="166" fontId="279" fillId="0" borderId="0" applyFill="0" applyBorder="0">
      <alignment horizontal="right" vertical="center"/>
    </xf>
    <xf numFmtId="0" fontId="280" fillId="0" borderId="0" applyFill="0" applyBorder="0">
      <alignment vertical="center"/>
    </xf>
    <xf numFmtId="267" fontId="283" fillId="0" borderId="0" applyFill="0" applyBorder="0">
      <alignment horizontal="left" vertical="center"/>
    </xf>
    <xf numFmtId="0" fontId="284" fillId="0" borderId="0" applyFill="0" applyBorder="0">
      <alignment horizontal="left" vertical="center"/>
    </xf>
    <xf numFmtId="189" fontId="279" fillId="0" borderId="0" applyFill="0" applyBorder="0">
      <alignment horizontal="right" vertical="center"/>
    </xf>
    <xf numFmtId="0" fontId="81" fillId="0" borderId="0" applyNumberFormat="0" applyFont="0" applyFill="0" applyBorder="0" applyAlignment="0" applyProtection="0">
      <alignment horizontal="left"/>
    </xf>
    <xf numFmtId="0" fontId="81" fillId="0" borderId="0" applyNumberFormat="0" applyFont="0" applyFill="0" applyBorder="0" applyAlignment="0" applyProtection="0">
      <alignment horizontal="left"/>
    </xf>
    <xf numFmtId="0" fontId="81" fillId="0" borderId="0" applyNumberFormat="0" applyFont="0" applyFill="0" applyBorder="0" applyAlignment="0" applyProtection="0">
      <alignment horizontal="left"/>
    </xf>
    <xf numFmtId="0" fontId="81" fillId="0" borderId="0" applyNumberFormat="0" applyFont="0" applyFill="0" applyBorder="0" applyAlignment="0" applyProtection="0">
      <alignment horizontal="left"/>
    </xf>
    <xf numFmtId="15" fontId="81" fillId="0" borderId="0" applyFont="0" applyFill="0" applyBorder="0" applyAlignment="0" applyProtection="0"/>
    <xf numFmtId="15" fontId="81" fillId="0" borderId="0" applyFont="0" applyFill="0" applyBorder="0" applyAlignment="0" applyProtection="0"/>
    <xf numFmtId="15" fontId="81" fillId="0" borderId="0" applyFont="0" applyFill="0" applyBorder="0" applyAlignment="0" applyProtection="0"/>
    <xf numFmtId="15" fontId="81" fillId="0" borderId="0" applyFont="0" applyFill="0" applyBorder="0" applyAlignment="0" applyProtection="0"/>
    <xf numFmtId="4" fontId="81" fillId="0" borderId="0" applyFont="0" applyFill="0" applyBorder="0" applyAlignment="0" applyProtection="0"/>
    <xf numFmtId="4" fontId="81" fillId="0" borderId="0" applyFont="0" applyFill="0" applyBorder="0" applyAlignment="0" applyProtection="0"/>
    <xf numFmtId="4" fontId="81" fillId="0" borderId="0" applyFont="0" applyFill="0" applyBorder="0" applyAlignment="0" applyProtection="0"/>
    <xf numFmtId="4" fontId="81" fillId="0" borderId="0" applyFont="0" applyFill="0" applyBorder="0" applyAlignment="0" applyProtection="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0" fontId="172" fillId="0" borderId="57">
      <alignment horizontal="center"/>
    </xf>
    <xf numFmtId="0" fontId="172" fillId="0" borderId="57">
      <alignment horizontal="center"/>
    </xf>
    <xf numFmtId="0" fontId="172" fillId="0" borderId="57">
      <alignment horizontal="center"/>
    </xf>
    <xf numFmtId="0" fontId="172" fillId="0" borderId="57">
      <alignment horizontal="center"/>
    </xf>
    <xf numFmtId="0" fontId="172" fillId="0" borderId="57">
      <alignment horizontal="center"/>
    </xf>
    <xf numFmtId="0" fontId="172" fillId="0" borderId="57">
      <alignment horizontal="center"/>
    </xf>
    <xf numFmtId="0" fontId="172" fillId="0" borderId="57">
      <alignment horizontal="center"/>
    </xf>
    <xf numFmtId="3" fontId="81" fillId="0" borderId="0" applyFont="0" applyFill="0" applyBorder="0" applyAlignment="0" applyProtection="0"/>
    <xf numFmtId="3" fontId="81" fillId="0" borderId="0" applyFont="0" applyFill="0" applyBorder="0" applyAlignment="0" applyProtection="0"/>
    <xf numFmtId="3" fontId="81" fillId="0" borderId="0" applyFont="0" applyFill="0" applyBorder="0" applyAlignment="0" applyProtection="0"/>
    <xf numFmtId="3" fontId="81" fillId="0" borderId="0" applyFont="0" applyFill="0" applyBorder="0" applyAlignment="0" applyProtection="0"/>
    <xf numFmtId="0" fontId="81" fillId="49" borderId="0" applyNumberFormat="0" applyFont="0" applyBorder="0" applyAlignment="0" applyProtection="0"/>
    <xf numFmtId="0" fontId="81" fillId="49" borderId="0" applyNumberFormat="0" applyFont="0" applyBorder="0" applyAlignment="0" applyProtection="0"/>
    <xf numFmtId="0" fontId="81" fillId="49" borderId="0" applyNumberFormat="0" applyFont="0" applyBorder="0" applyAlignment="0" applyProtection="0"/>
    <xf numFmtId="0" fontId="81" fillId="49" borderId="0" applyNumberFormat="0" applyFont="0" applyBorder="0" applyAlignment="0" applyProtection="0"/>
    <xf numFmtId="0" fontId="81" fillId="0" borderId="0"/>
    <xf numFmtId="257" fontId="81" fillId="0" borderId="0"/>
    <xf numFmtId="0" fontId="242" fillId="13" borderId="0"/>
    <xf numFmtId="0" fontId="242" fillId="106" borderId="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289" fontId="13" fillId="0" borderId="0" applyFont="0" applyFill="0" applyBorder="0" applyAlignment="0"/>
    <xf numFmtId="0" fontId="267" fillId="29" borderId="0">
      <alignment horizontal="center"/>
    </xf>
    <xf numFmtId="49" fontId="285" fillId="18" borderId="0">
      <alignment horizontal="center"/>
    </xf>
    <xf numFmtId="0" fontId="234" fillId="11" borderId="0"/>
    <xf numFmtId="181" fontId="53" fillId="0" borderId="0" applyFill="0" applyBorder="0">
      <alignment horizontal="right" vertical="center"/>
    </xf>
    <xf numFmtId="181" fontId="53" fillId="0" borderId="0" applyFill="0" applyBorder="0">
      <alignment horizontal="right" vertical="center"/>
    </xf>
    <xf numFmtId="181" fontId="53" fillId="0" borderId="0" applyFill="0" applyBorder="0">
      <alignment horizontal="right" vertical="center"/>
    </xf>
    <xf numFmtId="201" fontId="53" fillId="0" borderId="0" applyFill="0" applyBorder="0">
      <alignment horizontal="right" vertical="center"/>
    </xf>
    <xf numFmtId="201" fontId="53" fillId="0" borderId="0" applyFill="0" applyBorder="0">
      <alignment horizontal="right" vertical="center"/>
    </xf>
    <xf numFmtId="185" fontId="53" fillId="0" borderId="0" applyFill="0" applyBorder="0">
      <alignment horizontal="right" vertical="center"/>
    </xf>
    <xf numFmtId="185" fontId="53" fillId="0" borderId="0" applyFill="0" applyBorder="0">
      <alignment horizontal="right" vertical="center"/>
    </xf>
    <xf numFmtId="185" fontId="53" fillId="0" borderId="0" applyFill="0" applyBorder="0">
      <alignment horizontal="right" vertical="center"/>
    </xf>
    <xf numFmtId="187" fontId="53" fillId="0" borderId="0" applyFill="0" applyBorder="0">
      <alignment horizontal="right" vertical="center"/>
    </xf>
    <xf numFmtId="186" fontId="53" fillId="0" borderId="0" applyFill="0" applyBorder="0">
      <alignment horizontal="right" vertical="center"/>
    </xf>
    <xf numFmtId="187" fontId="53" fillId="0" borderId="0" applyFill="0" applyBorder="0">
      <alignment horizontal="right" vertical="center"/>
    </xf>
    <xf numFmtId="188" fontId="53" fillId="0" borderId="0" applyFill="0" applyBorder="0">
      <alignment horizontal="right" vertical="center"/>
    </xf>
    <xf numFmtId="188" fontId="53" fillId="0" borderId="0" applyFill="0" applyBorder="0">
      <alignment horizontal="right" vertical="center"/>
    </xf>
    <xf numFmtId="188" fontId="53" fillId="0" borderId="0" applyFill="0" applyBorder="0">
      <alignment horizontal="right" vertical="center"/>
    </xf>
    <xf numFmtId="189" fontId="53" fillId="0" borderId="0" applyFill="0" applyBorder="0">
      <alignment horizontal="right" vertical="center"/>
    </xf>
    <xf numFmtId="189" fontId="53" fillId="0" borderId="0" applyFill="0" applyBorder="0">
      <alignment horizontal="right" vertical="center"/>
    </xf>
    <xf numFmtId="0" fontId="286" fillId="114" borderId="0" applyNumberFormat="0" applyBorder="0" applyAlignment="0"/>
    <xf numFmtId="0" fontId="240" fillId="107" borderId="0">
      <alignment horizontal="center"/>
    </xf>
    <xf numFmtId="0" fontId="240" fillId="107" borderId="0">
      <alignment horizontal="centerContinuous"/>
    </xf>
    <xf numFmtId="0" fontId="287" fillId="18" borderId="0">
      <alignment horizontal="left"/>
    </xf>
    <xf numFmtId="49" fontId="287" fillId="18" borderId="0">
      <alignment horizontal="center"/>
    </xf>
    <xf numFmtId="0" fontId="239" fillId="107" borderId="0">
      <alignment horizontal="left"/>
    </xf>
    <xf numFmtId="49" fontId="287" fillId="18" borderId="0">
      <alignment horizontal="left"/>
    </xf>
    <xf numFmtId="0" fontId="239" fillId="107" borderId="0">
      <alignment horizontal="centerContinuous"/>
    </xf>
    <xf numFmtId="0" fontId="239" fillId="107" borderId="0">
      <alignment horizontal="right"/>
    </xf>
    <xf numFmtId="49" fontId="267" fillId="18" borderId="0">
      <alignment horizontal="left"/>
    </xf>
    <xf numFmtId="0" fontId="240" fillId="107" borderId="0">
      <alignment horizontal="right"/>
    </xf>
    <xf numFmtId="0" fontId="242" fillId="106" borderId="0"/>
    <xf numFmtId="0" fontId="287" fillId="21" borderId="0">
      <alignment horizontal="center"/>
    </xf>
    <xf numFmtId="0" fontId="288" fillId="21" borderId="0">
      <alignment horizontal="center"/>
    </xf>
    <xf numFmtId="4" fontId="169" fillId="50" borderId="44" applyNumberFormat="0" applyProtection="0">
      <alignment vertical="center"/>
    </xf>
    <xf numFmtId="4" fontId="169" fillId="50" borderId="44" applyNumberFormat="0" applyProtection="0">
      <alignment vertical="center"/>
    </xf>
    <xf numFmtId="4" fontId="173" fillId="50" borderId="44" applyNumberFormat="0" applyProtection="0">
      <alignment vertical="center"/>
    </xf>
    <xf numFmtId="4" fontId="173" fillId="50" borderId="44" applyNumberFormat="0" applyProtection="0">
      <alignment vertical="center"/>
    </xf>
    <xf numFmtId="4" fontId="173" fillId="50" borderId="44" applyNumberFormat="0" applyProtection="0">
      <alignment vertical="center"/>
    </xf>
    <xf numFmtId="4" fontId="173" fillId="50" borderId="44" applyNumberFormat="0" applyProtection="0">
      <alignment vertical="center"/>
    </xf>
    <xf numFmtId="4" fontId="174" fillId="50" borderId="44" applyNumberFormat="0" applyProtection="0">
      <alignment horizontal="left" vertical="center"/>
    </xf>
    <xf numFmtId="4" fontId="174" fillId="50" borderId="44" applyNumberFormat="0" applyProtection="0">
      <alignment horizontal="left" vertical="center" indent="1"/>
    </xf>
    <xf numFmtId="4" fontId="174" fillId="50" borderId="44" applyNumberFormat="0" applyProtection="0">
      <alignment horizontal="left" vertical="center"/>
    </xf>
    <xf numFmtId="4" fontId="174" fillId="67" borderId="0" applyNumberFormat="0" applyProtection="0">
      <alignment horizontal="left" vertical="center" indent="1"/>
    </xf>
    <xf numFmtId="4" fontId="174" fillId="67" borderId="0" applyNumberFormat="0" applyProtection="0">
      <alignment horizontal="left" vertical="center" indent="1"/>
    </xf>
    <xf numFmtId="4" fontId="174" fillId="67" borderId="0" applyNumberFormat="0" applyProtection="0">
      <alignment horizontal="left" vertical="center" indent="1"/>
    </xf>
    <xf numFmtId="4" fontId="174" fillId="67" borderId="0" applyNumberFormat="0" applyProtection="0">
      <alignment horizontal="left" vertical="center" indent="1"/>
    </xf>
    <xf numFmtId="4" fontId="174" fillId="67" borderId="0" applyNumberFormat="0" applyProtection="0">
      <alignment horizontal="left" vertical="center" indent="1"/>
    </xf>
    <xf numFmtId="4" fontId="174" fillId="67" borderId="0" applyNumberFormat="0" applyProtection="0">
      <alignment horizontal="left" vertical="center" indent="1"/>
    </xf>
    <xf numFmtId="4" fontId="174" fillId="67" borderId="0" applyNumberFormat="0" applyProtection="0">
      <alignment horizontal="left" vertical="center" indent="1"/>
    </xf>
    <xf numFmtId="4" fontId="174" fillId="68" borderId="44" applyNumberFormat="0" applyProtection="0">
      <alignment horizontal="right" vertical="center"/>
    </xf>
    <xf numFmtId="4" fontId="174" fillId="68" borderId="44" applyNumberFormat="0" applyProtection="0">
      <alignment horizontal="right" vertical="center"/>
    </xf>
    <xf numFmtId="4" fontId="174" fillId="69" borderId="44" applyNumberFormat="0" applyProtection="0">
      <alignment horizontal="right" vertical="center"/>
    </xf>
    <xf numFmtId="4" fontId="174" fillId="69" borderId="44" applyNumberFormat="0" applyProtection="0">
      <alignment horizontal="right" vertical="center"/>
    </xf>
    <xf numFmtId="4" fontId="174" fillId="70" borderId="44" applyNumberFormat="0" applyProtection="0">
      <alignment horizontal="right" vertical="center"/>
    </xf>
    <xf numFmtId="4" fontId="174" fillId="70" borderId="44" applyNumberFormat="0" applyProtection="0">
      <alignment horizontal="right" vertical="center"/>
    </xf>
    <xf numFmtId="4" fontId="174" fillId="11" borderId="44" applyNumberFormat="0" applyProtection="0">
      <alignment horizontal="right" vertical="center"/>
    </xf>
    <xf numFmtId="4" fontId="174" fillId="11" borderId="44" applyNumberFormat="0" applyProtection="0">
      <alignment horizontal="right" vertical="center"/>
    </xf>
    <xf numFmtId="4" fontId="174" fillId="71" borderId="44" applyNumberFormat="0" applyProtection="0">
      <alignment horizontal="right" vertical="center"/>
    </xf>
    <xf numFmtId="4" fontId="174" fillId="71" borderId="44" applyNumberFormat="0" applyProtection="0">
      <alignment horizontal="right" vertical="center"/>
    </xf>
    <xf numFmtId="4" fontId="174" fillId="72" borderId="44" applyNumberFormat="0" applyProtection="0">
      <alignment horizontal="right" vertical="center"/>
    </xf>
    <xf numFmtId="4" fontId="174" fillId="72" borderId="44" applyNumberFormat="0" applyProtection="0">
      <alignment horizontal="right" vertical="center"/>
    </xf>
    <xf numFmtId="4" fontId="174" fillId="73" borderId="44" applyNumberFormat="0" applyProtection="0">
      <alignment horizontal="right" vertical="center"/>
    </xf>
    <xf numFmtId="4" fontId="174" fillId="73" borderId="44" applyNumberFormat="0" applyProtection="0">
      <alignment horizontal="right" vertical="center"/>
    </xf>
    <xf numFmtId="4" fontId="174" fillId="74" borderId="44" applyNumberFormat="0" applyProtection="0">
      <alignment horizontal="right" vertical="center"/>
    </xf>
    <xf numFmtId="4" fontId="174" fillId="74" borderId="44" applyNumberFormat="0" applyProtection="0">
      <alignment horizontal="right" vertical="center"/>
    </xf>
    <xf numFmtId="4" fontId="174" fillId="64" borderId="44" applyNumberFormat="0" applyProtection="0">
      <alignment horizontal="right" vertical="center"/>
    </xf>
    <xf numFmtId="4" fontId="174" fillId="64" borderId="44" applyNumberFormat="0" applyProtection="0">
      <alignment horizontal="right" vertical="center"/>
    </xf>
    <xf numFmtId="4" fontId="169" fillId="75" borderId="45" applyNumberFormat="0" applyProtection="0">
      <alignment horizontal="left" vertical="center" indent="1"/>
    </xf>
    <xf numFmtId="4" fontId="169" fillId="75" borderId="45" applyNumberFormat="0" applyProtection="0">
      <alignment horizontal="left" vertical="center" indent="1"/>
    </xf>
    <xf numFmtId="4" fontId="169" fillId="75" borderId="45" applyNumberFormat="0" applyProtection="0">
      <alignment horizontal="left" vertical="center" indent="1"/>
    </xf>
    <xf numFmtId="4" fontId="169" fillId="75" borderId="45" applyNumberFormat="0" applyProtection="0">
      <alignment horizontal="left" vertical="center" indent="1"/>
    </xf>
    <xf numFmtId="4" fontId="169" fillId="75" borderId="45" applyNumberFormat="0" applyProtection="0">
      <alignment horizontal="left" vertical="center" indent="1"/>
    </xf>
    <xf numFmtId="4" fontId="169" fillId="75" borderId="45" applyNumberFormat="0" applyProtection="0">
      <alignment horizontal="left" vertical="center" indent="1"/>
    </xf>
    <xf numFmtId="4" fontId="169" fillId="75" borderId="45" applyNumberFormat="0" applyProtection="0">
      <alignment horizontal="left" vertical="center" indent="1"/>
    </xf>
    <xf numFmtId="4" fontId="169" fillId="66" borderId="0" applyNumberFormat="0" applyProtection="0">
      <alignment horizontal="left" vertical="center"/>
    </xf>
    <xf numFmtId="4" fontId="169" fillId="66" borderId="0" applyNumberFormat="0" applyProtection="0">
      <alignment horizontal="left" vertical="center" indent="1"/>
    </xf>
    <xf numFmtId="4" fontId="169" fillId="66" borderId="0" applyNumberFormat="0" applyProtection="0">
      <alignment horizontal="left" vertical="center"/>
    </xf>
    <xf numFmtId="4" fontId="169" fillId="67" borderId="0" applyNumberFormat="0" applyProtection="0">
      <alignment horizontal="left" vertical="center"/>
    </xf>
    <xf numFmtId="4" fontId="169" fillId="67" borderId="0" applyNumberFormat="0" applyProtection="0">
      <alignment horizontal="left" vertical="center" indent="1"/>
    </xf>
    <xf numFmtId="4" fontId="169" fillId="67" borderId="0" applyNumberFormat="0" applyProtection="0">
      <alignment horizontal="left" vertical="center"/>
    </xf>
    <xf numFmtId="4" fontId="174" fillId="66" borderId="44" applyNumberFormat="0" applyProtection="0">
      <alignment horizontal="right" vertical="center"/>
    </xf>
    <xf numFmtId="4" fontId="174" fillId="66" borderId="44" applyNumberFormat="0" applyProtection="0">
      <alignment horizontal="right" vertical="center"/>
    </xf>
    <xf numFmtId="4" fontId="31" fillId="66" borderId="0" applyNumberFormat="0" applyProtection="0">
      <alignment horizontal="left" vertical="center"/>
    </xf>
    <xf numFmtId="4" fontId="31" fillId="66" borderId="0" applyNumberFormat="0" applyProtection="0">
      <alignment horizontal="left" vertical="center" indent="1"/>
    </xf>
    <xf numFmtId="4" fontId="31" fillId="66" borderId="0" applyNumberFormat="0" applyProtection="0">
      <alignment horizontal="left" vertical="center"/>
    </xf>
    <xf numFmtId="4" fontId="31" fillId="67" borderId="0" applyNumberFormat="0" applyProtection="0">
      <alignment horizontal="left" vertical="center"/>
    </xf>
    <xf numFmtId="4" fontId="31" fillId="67" borderId="0" applyNumberFormat="0" applyProtection="0">
      <alignment horizontal="left" vertical="center" indent="1"/>
    </xf>
    <xf numFmtId="4" fontId="31" fillId="67" borderId="0" applyNumberFormat="0" applyProtection="0">
      <alignment horizontal="left" vertical="center"/>
    </xf>
    <xf numFmtId="4" fontId="174" fillId="76" borderId="44" applyNumberFormat="0" applyProtection="0">
      <alignment vertical="center"/>
    </xf>
    <xf numFmtId="4" fontId="174" fillId="76" borderId="44" applyNumberFormat="0" applyProtection="0">
      <alignment vertical="center"/>
    </xf>
    <xf numFmtId="4" fontId="175" fillId="76" borderId="44" applyNumberFormat="0" applyProtection="0">
      <alignment vertical="center"/>
    </xf>
    <xf numFmtId="4" fontId="175" fillId="76" borderId="44" applyNumberFormat="0" applyProtection="0">
      <alignment vertical="center"/>
    </xf>
    <xf numFmtId="4" fontId="175" fillId="76" borderId="44" applyNumberFormat="0" applyProtection="0">
      <alignment vertical="center"/>
    </xf>
    <xf numFmtId="4" fontId="175" fillId="76" borderId="44" applyNumberFormat="0" applyProtection="0">
      <alignment vertical="center"/>
    </xf>
    <xf numFmtId="4" fontId="169" fillId="66" borderId="46" applyNumberFormat="0" applyProtection="0">
      <alignment horizontal="left" vertical="center"/>
    </xf>
    <xf numFmtId="4" fontId="169" fillId="66" borderId="46" applyNumberFormat="0" applyProtection="0">
      <alignment horizontal="left" vertical="center" indent="1"/>
    </xf>
    <xf numFmtId="4" fontId="169" fillId="66" borderId="46" applyNumberFormat="0" applyProtection="0">
      <alignment horizontal="left" vertical="center"/>
    </xf>
    <xf numFmtId="4" fontId="174" fillId="76" borderId="44" applyNumberFormat="0" applyProtection="0">
      <alignment horizontal="right" vertical="center"/>
    </xf>
    <xf numFmtId="4" fontId="174" fillId="76" borderId="44" applyNumberFormat="0" applyProtection="0">
      <alignment horizontal="right" vertical="center"/>
    </xf>
    <xf numFmtId="4" fontId="174" fillId="76" borderId="44" applyNumberFormat="0" applyProtection="0">
      <alignment horizontal="right" vertical="center"/>
    </xf>
    <xf numFmtId="4" fontId="174" fillId="76" borderId="44" applyNumberFormat="0" applyProtection="0">
      <alignment horizontal="right" vertical="center"/>
    </xf>
    <xf numFmtId="4" fontId="174" fillId="76" borderId="44" applyNumberFormat="0" applyProtection="0">
      <alignment horizontal="right" vertical="center"/>
    </xf>
    <xf numFmtId="4" fontId="174" fillId="76" borderId="44" applyNumberFormat="0" applyProtection="0">
      <alignment horizontal="right" vertical="center"/>
    </xf>
    <xf numFmtId="4" fontId="174" fillId="76" borderId="44" applyNumberFormat="0" applyProtection="0">
      <alignment horizontal="right" vertical="center"/>
    </xf>
    <xf numFmtId="4" fontId="175" fillId="76" borderId="44" applyNumberFormat="0" applyProtection="0">
      <alignment horizontal="right" vertical="center"/>
    </xf>
    <xf numFmtId="4" fontId="175" fillId="76" borderId="44" applyNumberFormat="0" applyProtection="0">
      <alignment horizontal="right" vertical="center"/>
    </xf>
    <xf numFmtId="4" fontId="175" fillId="76" borderId="44" applyNumberFormat="0" applyProtection="0">
      <alignment horizontal="right" vertical="center"/>
    </xf>
    <xf numFmtId="4" fontId="175" fillId="76" borderId="44" applyNumberFormat="0" applyProtection="0">
      <alignment horizontal="right" vertical="center"/>
    </xf>
    <xf numFmtId="4" fontId="169" fillId="66" borderId="44" applyNumberFormat="0" applyProtection="0">
      <alignment horizontal="left" vertical="center" indent="1"/>
    </xf>
    <xf numFmtId="4" fontId="169" fillId="66" borderId="44" applyNumberFormat="0" applyProtection="0">
      <alignment horizontal="left" vertical="center" indent="1"/>
    </xf>
    <xf numFmtId="4" fontId="169" fillId="66" borderId="44" applyNumberFormat="0" applyProtection="0">
      <alignment horizontal="left" vertical="center" indent="1"/>
    </xf>
    <xf numFmtId="4" fontId="169" fillId="66" borderId="44" applyNumberFormat="0" applyProtection="0">
      <alignment horizontal="left" vertical="center" indent="1"/>
    </xf>
    <xf numFmtId="4" fontId="169" fillId="66" borderId="44" applyNumberFormat="0" applyProtection="0">
      <alignment horizontal="left" vertical="center" indent="1"/>
    </xf>
    <xf numFmtId="4" fontId="169" fillId="66" borderId="44" applyNumberFormat="0" applyProtection="0">
      <alignment horizontal="left" vertical="center" indent="1"/>
    </xf>
    <xf numFmtId="4" fontId="169" fillId="66" borderId="44" applyNumberFormat="0" applyProtection="0">
      <alignment horizontal="left" vertical="center" indent="1"/>
    </xf>
    <xf numFmtId="4" fontId="176" fillId="77" borderId="46" applyNumberFormat="0" applyProtection="0">
      <alignment horizontal="left" vertical="center" indent="1"/>
    </xf>
    <xf numFmtId="4" fontId="176" fillId="77" borderId="46" applyNumberFormat="0" applyProtection="0">
      <alignment horizontal="left" vertical="center" indent="1"/>
    </xf>
    <xf numFmtId="4" fontId="176" fillId="77" borderId="46" applyNumberFormat="0" applyProtection="0">
      <alignment horizontal="left" vertical="center" indent="1"/>
    </xf>
    <xf numFmtId="4" fontId="176" fillId="77" borderId="46" applyNumberFormat="0" applyProtection="0">
      <alignment horizontal="left" vertical="center" indent="1"/>
    </xf>
    <xf numFmtId="4" fontId="176" fillId="77" borderId="46" applyNumberFormat="0" applyProtection="0">
      <alignment horizontal="left" vertical="center" indent="1"/>
    </xf>
    <xf numFmtId="4" fontId="176" fillId="77" borderId="46" applyNumberFormat="0" applyProtection="0">
      <alignment horizontal="left" vertical="center" indent="1"/>
    </xf>
    <xf numFmtId="4" fontId="176" fillId="77" borderId="46" applyNumberFormat="0" applyProtection="0">
      <alignment horizontal="left" vertical="center" indent="1"/>
    </xf>
    <xf numFmtId="4" fontId="177" fillId="76" borderId="44" applyNumberFormat="0" applyProtection="0">
      <alignment horizontal="right" vertical="center"/>
    </xf>
    <xf numFmtId="4" fontId="177" fillId="76" borderId="44" applyNumberFormat="0" applyProtection="0">
      <alignment horizontal="right" vertical="center"/>
    </xf>
    <xf numFmtId="4" fontId="177" fillId="76" borderId="44" applyNumberFormat="0" applyProtection="0">
      <alignment horizontal="right" vertical="center"/>
    </xf>
    <xf numFmtId="4" fontId="177" fillId="76" borderId="44" applyNumberFormat="0" applyProtection="0">
      <alignment horizontal="right" vertical="center"/>
    </xf>
    <xf numFmtId="0" fontId="289" fillId="0" borderId="0" applyFill="0" applyBorder="0" applyAlignment="0"/>
    <xf numFmtId="0" fontId="289" fillId="0" borderId="0" applyFill="0" applyBorder="0" applyAlignment="0"/>
    <xf numFmtId="0" fontId="289" fillId="0" borderId="0" applyFill="0" applyBorder="0" applyAlignment="0"/>
    <xf numFmtId="0" fontId="289" fillId="0" borderId="0" applyFill="0" applyBorder="0" applyAlignment="0"/>
    <xf numFmtId="0" fontId="289" fillId="0" borderId="0" applyFill="0" applyBorder="0" applyAlignment="0"/>
    <xf numFmtId="0" fontId="180" fillId="0" borderId="0" applyFill="0" applyBorder="0" applyAlignment="0"/>
    <xf numFmtId="0" fontId="180" fillId="0" borderId="0" applyFill="0" applyBorder="0" applyAlignment="0"/>
    <xf numFmtId="0" fontId="180" fillId="0" borderId="0" applyFill="0" applyBorder="0" applyAlignment="0"/>
    <xf numFmtId="0" fontId="180" fillId="0" borderId="0" applyFill="0" applyBorder="0" applyAlignment="0"/>
    <xf numFmtId="0" fontId="180" fillId="0" borderId="0" applyFill="0" applyBorder="0" applyAlignment="0"/>
    <xf numFmtId="290" fontId="13" fillId="63" borderId="15">
      <alignment horizontal="center"/>
    </xf>
    <xf numFmtId="3" fontId="13" fillId="63" borderId="15" applyFont="0">
      <alignment horizontal="right"/>
    </xf>
    <xf numFmtId="291" fontId="13" fillId="63" borderId="15" applyFont="0">
      <alignment horizontal="right"/>
    </xf>
    <xf numFmtId="241" fontId="13" fillId="63" borderId="15" applyFont="0">
      <alignment horizontal="right"/>
    </xf>
    <xf numFmtId="10" fontId="13" fillId="63" borderId="15" applyFont="0">
      <alignment horizontal="right"/>
    </xf>
    <xf numFmtId="9" fontId="13" fillId="63" borderId="15" applyFont="0">
      <alignment horizontal="right"/>
    </xf>
    <xf numFmtId="292" fontId="13" fillId="63" borderId="15" applyFont="0">
      <alignment horizontal="center" wrapText="1"/>
    </xf>
    <xf numFmtId="0" fontId="13" fillId="66" borderId="0" applyNumberFormat="0" applyBorder="0" applyProtection="0">
      <alignment horizontal="center"/>
    </xf>
    <xf numFmtId="0" fontId="228" fillId="106" borderId="0"/>
    <xf numFmtId="0" fontId="13" fillId="0" borderId="0">
      <alignment horizontal="left" wrapText="1"/>
    </xf>
    <xf numFmtId="0" fontId="31" fillId="0" borderId="0">
      <alignment vertical="top"/>
    </xf>
    <xf numFmtId="0" fontId="31" fillId="0" borderId="0">
      <alignment vertical="top"/>
    </xf>
    <xf numFmtId="258" fontId="31" fillId="0" borderId="0"/>
    <xf numFmtId="0" fontId="27" fillId="13" borderId="47" applyFont="0" applyBorder="0"/>
    <xf numFmtId="0" fontId="27" fillId="13" borderId="47" applyFont="0" applyBorder="0"/>
    <xf numFmtId="0" fontId="27" fillId="13" borderId="47" applyFont="0" applyBorder="0"/>
    <xf numFmtId="0" fontId="27" fillId="13" borderId="47" applyFont="0" applyBorder="0"/>
    <xf numFmtId="0" fontId="27" fillId="13" borderId="47" applyFont="0" applyBorder="0"/>
    <xf numFmtId="0" fontId="180" fillId="0" borderId="0"/>
    <xf numFmtId="15" fontId="13" fillId="0" borderId="0"/>
    <xf numFmtId="15" fontId="13" fillId="0" borderId="0"/>
    <xf numFmtId="15" fontId="13" fillId="0" borderId="0"/>
    <xf numFmtId="15" fontId="13" fillId="0" borderId="0"/>
    <xf numFmtId="15" fontId="13" fillId="0" borderId="0"/>
    <xf numFmtId="15" fontId="13" fillId="0" borderId="0"/>
    <xf numFmtId="15" fontId="13" fillId="0" borderId="0"/>
    <xf numFmtId="10" fontId="13" fillId="0" borderId="0"/>
    <xf numFmtId="10" fontId="13" fillId="0" borderId="0"/>
    <xf numFmtId="10" fontId="13" fillId="0" borderId="0"/>
    <xf numFmtId="10" fontId="13" fillId="0" borderId="0"/>
    <xf numFmtId="10" fontId="13" fillId="0" borderId="0"/>
    <xf numFmtId="10" fontId="13" fillId="0" borderId="0"/>
    <xf numFmtId="10" fontId="13" fillId="0" borderId="0"/>
    <xf numFmtId="0" fontId="290" fillId="0" borderId="0">
      <alignment horizontal="left"/>
    </xf>
    <xf numFmtId="0" fontId="242" fillId="0" borderId="0">
      <alignment horizontal="left" indent="1"/>
    </xf>
    <xf numFmtId="1" fontId="13" fillId="115" borderId="15" applyFont="0">
      <alignment horizontal="right"/>
    </xf>
    <xf numFmtId="293" fontId="13" fillId="115" borderId="15" applyFont="0"/>
    <xf numFmtId="9" fontId="13" fillId="115" borderId="15" applyFont="0">
      <alignment horizontal="right"/>
    </xf>
    <xf numFmtId="294" fontId="13" fillId="115" borderId="15" applyFont="0">
      <alignment horizontal="right"/>
    </xf>
    <xf numFmtId="10" fontId="13" fillId="115" borderId="15" applyFont="0">
      <alignment horizontal="right"/>
    </xf>
    <xf numFmtId="0" fontId="13" fillId="115" borderId="15" applyFont="0">
      <alignment horizontal="center" wrapText="1"/>
    </xf>
    <xf numFmtId="49" fontId="13" fillId="115" borderId="15" applyFont="0"/>
    <xf numFmtId="293" fontId="13" fillId="116" borderId="15" applyFont="0"/>
    <xf numFmtId="9" fontId="13" fillId="116" borderId="15" applyFont="0">
      <alignment horizontal="right"/>
    </xf>
    <xf numFmtId="293" fontId="13" fillId="69" borderId="15" applyFont="0">
      <alignment horizontal="right"/>
    </xf>
    <xf numFmtId="1" fontId="13" fillId="69" borderId="15" applyFont="0">
      <alignment horizontal="right"/>
    </xf>
    <xf numFmtId="293" fontId="13" fillId="69" borderId="15" applyFont="0"/>
    <xf numFmtId="241" fontId="13" fillId="69" borderId="15" applyFont="0"/>
    <xf numFmtId="10" fontId="13" fillId="69" borderId="15" applyFont="0">
      <alignment horizontal="right"/>
    </xf>
    <xf numFmtId="9" fontId="13" fillId="69" borderId="15" applyFont="0">
      <alignment horizontal="right"/>
    </xf>
    <xf numFmtId="294" fontId="13" fillId="69" borderId="15" applyFont="0">
      <alignment horizontal="right"/>
    </xf>
    <xf numFmtId="10" fontId="13" fillId="69" borderId="73" applyFont="0">
      <alignment horizontal="right"/>
    </xf>
    <xf numFmtId="0" fontId="13" fillId="69" borderId="15" applyFont="0">
      <alignment horizontal="center" wrapText="1"/>
      <protection locked="0"/>
    </xf>
    <xf numFmtId="49" fontId="13" fillId="69" borderId="15" applyFont="0"/>
    <xf numFmtId="0" fontId="291" fillId="111" borderId="0" applyNumberFormat="0" applyBorder="0" applyAlignment="0"/>
    <xf numFmtId="49" fontId="228" fillId="0" borderId="0"/>
    <xf numFmtId="0" fontId="187" fillId="0" borderId="5" applyBorder="0" applyProtection="0">
      <alignment horizontal="right" vertical="center"/>
    </xf>
    <xf numFmtId="0" fontId="188" fillId="51" borderId="5" applyBorder="0" applyProtection="0">
      <alignment horizontal="centerContinuous" vertical="center"/>
    </xf>
    <xf numFmtId="0" fontId="69" fillId="0" borderId="0" applyBorder="0" applyProtection="0">
      <alignment horizontal="left"/>
    </xf>
    <xf numFmtId="0" fontId="31" fillId="0" borderId="0" applyFill="0" applyBorder="0" applyAlignment="0"/>
    <xf numFmtId="295" fontId="13" fillId="0" borderId="0" applyFill="0" applyBorder="0" applyAlignment="0"/>
    <xf numFmtId="0" fontId="190" fillId="0" borderId="0">
      <alignment horizontal="left"/>
    </xf>
    <xf numFmtId="296" fontId="233" fillId="0" borderId="0"/>
    <xf numFmtId="0" fontId="292" fillId="0" borderId="0">
      <alignment horizontal="center"/>
    </xf>
    <xf numFmtId="0" fontId="255" fillId="0" borderId="0">
      <alignment horizontal="center"/>
    </xf>
    <xf numFmtId="0" fontId="293" fillId="117" borderId="0">
      <alignment horizontal="centerContinuous"/>
    </xf>
    <xf numFmtId="0" fontId="294" fillId="28" borderId="0" applyNumberFormat="0" applyBorder="0" applyAlignment="0">
      <alignment horizontal="center"/>
    </xf>
    <xf numFmtId="0" fontId="194"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194" fillId="0" borderId="0" applyFill="0" applyBorder="0">
      <alignment horizontal="left" vertical="center"/>
      <protection locked="0"/>
    </xf>
    <xf numFmtId="0" fontId="195" fillId="0" borderId="0" applyFill="0" applyBorder="0">
      <alignment horizontal="left" vertical="center"/>
      <protection locked="0"/>
    </xf>
    <xf numFmtId="0" fontId="195" fillId="0" borderId="0" applyFill="0" applyBorder="0">
      <alignment horizontal="left" vertical="center"/>
      <protection locked="0"/>
    </xf>
    <xf numFmtId="0" fontId="195" fillId="0" borderId="0" applyFill="0" applyBorder="0">
      <alignment horizontal="left" vertical="center"/>
      <protection locked="0"/>
    </xf>
    <xf numFmtId="0" fontId="195" fillId="0" borderId="0" applyFill="0" applyBorder="0">
      <alignment horizontal="left" vertical="center"/>
      <protection locked="0"/>
    </xf>
    <xf numFmtId="0" fontId="195" fillId="0" borderId="0" applyFill="0" applyBorder="0">
      <alignment horizontal="left" vertical="center"/>
      <protection locked="0"/>
    </xf>
    <xf numFmtId="0" fontId="19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15" fillId="0" borderId="0" applyFill="0" applyBorder="0">
      <alignment horizontal="left" vertical="center"/>
      <protection locked="0"/>
    </xf>
    <xf numFmtId="0" fontId="196" fillId="0" borderId="0" applyFill="0" applyBorder="0">
      <alignment horizontal="left" vertical="center"/>
      <protection locked="0"/>
    </xf>
    <xf numFmtId="0" fontId="196" fillId="0" borderId="0" applyFill="0" applyBorder="0">
      <alignment horizontal="left" vertical="center"/>
      <protection locked="0"/>
    </xf>
    <xf numFmtId="0" fontId="196" fillId="0" borderId="0" applyFill="0" applyBorder="0">
      <alignment horizontal="left" vertical="center"/>
      <protection locked="0"/>
    </xf>
    <xf numFmtId="0" fontId="196" fillId="0" borderId="0" applyFill="0" applyBorder="0">
      <alignment horizontal="left" vertical="center"/>
      <protection locked="0"/>
    </xf>
    <xf numFmtId="0" fontId="196" fillId="0" borderId="0" applyFill="0" applyBorder="0">
      <alignment horizontal="left" vertical="center"/>
      <protection locked="0"/>
    </xf>
    <xf numFmtId="0" fontId="196" fillId="0" borderId="0" applyFill="0" applyBorder="0">
      <alignment horizontal="left" vertical="center"/>
      <protection locked="0"/>
    </xf>
    <xf numFmtId="0" fontId="119" fillId="59" borderId="0" applyBorder="0"/>
    <xf numFmtId="0" fontId="246" fillId="0" borderId="0"/>
    <xf numFmtId="0" fontId="50" fillId="0" borderId="74" applyNumberFormat="0" applyFill="0" applyAlignment="0" applyProtection="0"/>
    <xf numFmtId="0" fontId="50" fillId="0" borderId="74" applyNumberFormat="0" applyFill="0" applyAlignment="0" applyProtection="0"/>
    <xf numFmtId="0" fontId="50" fillId="0" borderId="74" applyNumberFormat="0" applyFill="0" applyAlignment="0" applyProtection="0"/>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xf numFmtId="0" fontId="50" fillId="0" borderId="74" applyNumberFormat="0" applyFill="0" applyAlignment="0" applyProtection="0"/>
    <xf numFmtId="0" fontId="50" fillId="0" borderId="74" applyNumberFormat="0" applyFill="0" applyAlignment="0" applyProtection="0"/>
    <xf numFmtId="0" fontId="50" fillId="0" borderId="74" applyNumberFormat="0" applyFill="0" applyAlignment="0" applyProtection="0"/>
    <xf numFmtId="0" fontId="50" fillId="0" borderId="74" applyNumberFormat="0" applyFill="0" applyAlignment="0" applyProtection="0"/>
    <xf numFmtId="0" fontId="50" fillId="0" borderId="74" applyNumberFormat="0" applyFill="0" applyAlignment="0" applyProtection="0"/>
    <xf numFmtId="0" fontId="50" fillId="0" borderId="74" applyNumberFormat="0" applyFill="0" applyAlignment="0" applyProtection="0"/>
    <xf numFmtId="0" fontId="295" fillId="0" borderId="0" applyNumberFormat="0" applyFill="0" applyBorder="0" applyAlignment="0" applyProtection="0">
      <alignment horizontal="left"/>
    </xf>
    <xf numFmtId="0" fontId="296" fillId="0" borderId="0" applyNumberFormat="0" applyFill="0" applyBorder="0" applyAlignment="0" applyProtection="0">
      <alignment horizontal="left"/>
    </xf>
    <xf numFmtId="0" fontId="297" fillId="0" borderId="0" applyNumberFormat="0" applyFill="0" applyBorder="0" applyAlignment="0" applyProtection="0">
      <alignment horizontal="left"/>
    </xf>
    <xf numFmtId="0" fontId="298" fillId="0" borderId="0" applyNumberFormat="0" applyFill="0" applyBorder="0" applyAlignment="0" applyProtection="0">
      <alignment horizontal="left"/>
    </xf>
    <xf numFmtId="0" fontId="299" fillId="0" borderId="0" applyNumberFormat="0" applyFill="0" applyBorder="0" applyAlignment="0" applyProtection="0">
      <alignment horizontal="left"/>
    </xf>
    <xf numFmtId="0" fontId="298" fillId="0" borderId="54" applyNumberFormat="0" applyFill="0" applyBorder="0" applyAlignment="0" applyProtection="0">
      <alignment horizontal="left"/>
    </xf>
    <xf numFmtId="0" fontId="299" fillId="0" borderId="54" applyNumberFormat="0" applyFill="0" applyBorder="0" applyAlignment="0" applyProtection="0">
      <alignment horizontal="left"/>
    </xf>
    <xf numFmtId="0" fontId="300" fillId="0" borderId="0">
      <alignment horizontal="left"/>
    </xf>
    <xf numFmtId="0" fontId="228" fillId="0" borderId="0" applyNumberFormat="0" applyFill="0" applyBorder="0" applyAlignment="0" applyProtection="0">
      <alignment horizontal="left"/>
    </xf>
    <xf numFmtId="0" fontId="301" fillId="13" borderId="0" applyNumberFormat="0" applyFont="0" applyBorder="0" applyAlignment="0" applyProtection="0">
      <alignment horizontal="left"/>
    </xf>
    <xf numFmtId="0" fontId="13" fillId="66" borderId="0" applyNumberFormat="0" applyFont="0" applyBorder="0" applyAlignment="0" applyProtection="0"/>
    <xf numFmtId="202" fontId="181" fillId="0" borderId="50" applyNumberFormat="0" applyBorder="0" applyAlignment="0">
      <alignment horizontal="left"/>
      <protection locked="0"/>
    </xf>
    <xf numFmtId="202" fontId="181" fillId="0" borderId="50" applyNumberFormat="0" applyBorder="0" applyAlignment="0">
      <alignment horizontal="left"/>
      <protection locked="0"/>
    </xf>
    <xf numFmtId="202" fontId="181" fillId="0" borderId="50" applyNumberFormat="0" applyBorder="0" applyAlignment="0">
      <alignment horizontal="left"/>
      <protection locked="0"/>
    </xf>
    <xf numFmtId="202" fontId="181" fillId="0" borderId="50" applyNumberFormat="0" applyBorder="0" applyAlignment="0">
      <alignment horizontal="left"/>
      <protection locked="0"/>
    </xf>
    <xf numFmtId="202" fontId="181" fillId="0" borderId="50" applyNumberFormat="0" applyBorder="0" applyAlignment="0">
      <alignment horizontal="left"/>
      <protection locked="0"/>
    </xf>
    <xf numFmtId="0" fontId="13" fillId="0" borderId="57" applyNumberFormat="0" applyFont="0" applyFill="0" applyAlignment="0" applyProtection="0"/>
    <xf numFmtId="0" fontId="198" fillId="0" borderId="56">
      <alignment horizontal="center"/>
    </xf>
    <xf numFmtId="0" fontId="302" fillId="0" borderId="56">
      <alignment horizontal="center"/>
    </xf>
    <xf numFmtId="0" fontId="302" fillId="0" borderId="56">
      <alignment horizontal="center"/>
    </xf>
    <xf numFmtId="0" fontId="303" fillId="18" borderId="0">
      <alignment horizontal="center"/>
    </xf>
    <xf numFmtId="0" fontId="81" fillId="0" borderId="0"/>
    <xf numFmtId="261" fontId="81" fillId="0" borderId="0"/>
    <xf numFmtId="39" fontId="200" fillId="0" borderId="0" applyFont="0" applyFill="0" applyBorder="0" applyAlignment="0" applyProtection="0"/>
    <xf numFmtId="0" fontId="13" fillId="118" borderId="0" applyNumberFormat="0" applyBorder="0" applyAlignment="0"/>
    <xf numFmtId="0" fontId="27" fillId="13" borderId="0">
      <alignment horizontal="center"/>
    </xf>
    <xf numFmtId="1" fontId="269" fillId="0" borderId="0" applyFill="0" applyBorder="0" applyAlignment="0" applyProtection="0"/>
    <xf numFmtId="1" fontId="269" fillId="0" borderId="0" applyFill="0" applyBorder="0" applyAlignment="0" applyProtection="0"/>
    <xf numFmtId="1" fontId="269" fillId="0" borderId="0" applyFill="0" applyBorder="0" applyAlignment="0" applyProtection="0"/>
    <xf numFmtId="211" fontId="13" fillId="0" borderId="0" applyFont="0" applyFill="0" applyBorder="0" applyAlignment="0" applyProtection="0"/>
    <xf numFmtId="0" fontId="304" fillId="0" borderId="0"/>
    <xf numFmtId="268" fontId="13" fillId="0" borderId="0" applyFont="0" applyFill="0" applyBorder="0" applyAlignment="0" applyProtection="0"/>
    <xf numFmtId="0" fontId="305" fillId="0" borderId="0"/>
    <xf numFmtId="0" fontId="13" fillId="0" borderId="0"/>
    <xf numFmtId="0" fontId="20" fillId="0" borderId="58"/>
    <xf numFmtId="10" fontId="21" fillId="13" borderId="58" applyBorder="0">
      <alignment vertical="center"/>
    </xf>
    <xf numFmtId="10" fontId="21" fillId="13" borderId="58" applyBorder="0">
      <alignment vertical="center"/>
    </xf>
    <xf numFmtId="10" fontId="22" fillId="0" borderId="58" applyBorder="0">
      <alignment vertical="center"/>
    </xf>
    <xf numFmtId="0" fontId="20" fillId="0" borderId="58"/>
    <xf numFmtId="10" fontId="21" fillId="13" borderId="58" applyBorder="0">
      <alignment vertical="center"/>
    </xf>
    <xf numFmtId="10" fontId="21" fillId="13" borderId="58" applyBorder="0">
      <alignment vertical="center"/>
    </xf>
    <xf numFmtId="10" fontId="22" fillId="0" borderId="58" applyBorder="0">
      <alignment vertical="center"/>
    </xf>
    <xf numFmtId="0" fontId="20" fillId="0" borderId="58"/>
    <xf numFmtId="10" fontId="21" fillId="13" borderId="58" applyBorder="0">
      <alignment vertical="center"/>
    </xf>
    <xf numFmtId="10" fontId="21" fillId="13" borderId="58" applyBorder="0">
      <alignment vertical="center"/>
    </xf>
    <xf numFmtId="10" fontId="22" fillId="0" borderId="58" applyBorder="0">
      <alignment vertical="center"/>
    </xf>
    <xf numFmtId="0" fontId="20" fillId="0" borderId="58"/>
    <xf numFmtId="10" fontId="21" fillId="13" borderId="58" applyBorder="0">
      <alignment vertical="center"/>
    </xf>
    <xf numFmtId="10" fontId="21" fillId="13" borderId="58" applyBorder="0">
      <alignment vertical="center"/>
    </xf>
    <xf numFmtId="10" fontId="22" fillId="0" borderId="58" applyBorder="0">
      <alignment vertical="center"/>
    </xf>
    <xf numFmtId="0" fontId="53" fillId="0" borderId="54" applyNumberFormat="0" applyFont="0" applyFill="0" applyAlignment="0" applyProtection="0">
      <alignment vertical="top"/>
    </xf>
    <xf numFmtId="0" fontId="53" fillId="0" borderId="54" applyNumberFormat="0" applyFont="0" applyFill="0" applyAlignment="0" applyProtection="0">
      <alignment vertical="top"/>
    </xf>
  </cellStyleXfs>
  <cellXfs count="349">
    <xf numFmtId="0" fontId="0" fillId="0" borderId="0" xfId="0"/>
    <xf numFmtId="0" fontId="11" fillId="8" borderId="0" xfId="1" applyFont="1" applyFill="1"/>
    <xf numFmtId="0" fontId="12" fillId="9" borderId="0" xfId="1" applyFont="1" applyFill="1" applyAlignment="1">
      <alignment horizontal="center"/>
    </xf>
    <xf numFmtId="0" fontId="12" fillId="9" borderId="0" xfId="1" applyFont="1" applyFill="1" applyAlignment="1"/>
    <xf numFmtId="15" fontId="11" fillId="10" borderId="0" xfId="1" quotePrefix="1" applyNumberFormat="1" applyFont="1" applyFill="1" applyAlignment="1">
      <alignment horizontal="right"/>
    </xf>
    <xf numFmtId="0" fontId="12" fillId="8" borderId="0" xfId="1" applyFont="1" applyFill="1" applyAlignment="1"/>
    <xf numFmtId="49" fontId="12" fillId="9" borderId="0" xfId="1" applyNumberFormat="1" applyFont="1" applyFill="1" applyAlignment="1"/>
    <xf numFmtId="0" fontId="13" fillId="11" borderId="0" xfId="2" applyFont="1" applyFill="1" applyAlignment="1">
      <alignment horizontal="right"/>
    </xf>
    <xf numFmtId="17" fontId="11" fillId="10" borderId="0" xfId="1" quotePrefix="1" applyNumberFormat="1" applyFont="1" applyFill="1" applyAlignment="1">
      <alignment horizontal="right"/>
    </xf>
    <xf numFmtId="0" fontId="11" fillId="10" borderId="0" xfId="1" quotePrefix="1" applyFont="1" applyFill="1" applyAlignment="1">
      <alignment horizontal="right"/>
    </xf>
    <xf numFmtId="0" fontId="14" fillId="8" borderId="0" xfId="1" applyFont="1" applyFill="1"/>
    <xf numFmtId="0" fontId="12" fillId="9" borderId="0" xfId="1" applyFont="1" applyFill="1"/>
    <xf numFmtId="0" fontId="11" fillId="10" borderId="0" xfId="1" applyFont="1" applyFill="1"/>
    <xf numFmtId="17" fontId="11" fillId="8" borderId="0" xfId="1" quotePrefix="1" applyNumberFormat="1" applyFont="1" applyFill="1" applyAlignment="1">
      <alignment horizontal="right"/>
    </xf>
    <xf numFmtId="0" fontId="13" fillId="0" borderId="0" xfId="2" applyFont="1"/>
    <xf numFmtId="0" fontId="13" fillId="0" borderId="0" xfId="2" applyFont="1" applyFill="1"/>
    <xf numFmtId="0" fontId="13" fillId="0" borderId="0" xfId="2"/>
    <xf numFmtId="15" fontId="21" fillId="0" borderId="0" xfId="7" quotePrefix="1" applyFont="1" applyFill="1">
      <alignment horizontal="right"/>
    </xf>
    <xf numFmtId="165" fontId="22" fillId="0" borderId="0" xfId="16" applyFont="1" applyFill="1">
      <alignment horizontal="right"/>
    </xf>
    <xf numFmtId="165" fontId="22" fillId="0" borderId="6" xfId="16" applyFont="1" applyFill="1" applyBorder="1">
      <alignment horizontal="right"/>
    </xf>
    <xf numFmtId="0" fontId="22" fillId="14" borderId="6" xfId="32" applyFont="1" applyFill="1" applyBorder="1">
      <alignment horizontal="center"/>
    </xf>
    <xf numFmtId="0" fontId="22" fillId="14" borderId="0" xfId="32" applyFont="1" applyFill="1" applyBorder="1">
      <alignment horizontal="center"/>
    </xf>
    <xf numFmtId="0" fontId="22" fillId="14" borderId="6" xfId="34" applyFont="1" applyFill="1" applyBorder="1">
      <alignment horizontal="center"/>
    </xf>
    <xf numFmtId="0" fontId="27" fillId="0" borderId="0" xfId="2" applyFont="1"/>
    <xf numFmtId="0" fontId="22" fillId="14" borderId="5" xfId="32" applyFont="1" applyFill="1" applyBorder="1">
      <alignment horizontal="center"/>
    </xf>
    <xf numFmtId="0" fontId="22" fillId="14" borderId="5" xfId="34" applyFont="1" applyFill="1" applyBorder="1">
      <alignment horizontal="center"/>
    </xf>
    <xf numFmtId="165" fontId="22" fillId="0" borderId="0" xfId="39" applyNumberFormat="1" applyFont="1" applyFill="1" applyBorder="1">
      <alignment horizontal="right"/>
    </xf>
    <xf numFmtId="0" fontId="22" fillId="0" borderId="0" xfId="32" applyFont="1" applyFill="1">
      <alignment horizontal="center"/>
    </xf>
    <xf numFmtId="0" fontId="22" fillId="14" borderId="0" xfId="32" applyFont="1" applyFill="1">
      <alignment horizontal="center"/>
    </xf>
    <xf numFmtId="0" fontId="22" fillId="14" borderId="8" xfId="41" applyFont="1" applyFill="1">
      <alignment horizontal="center"/>
    </xf>
    <xf numFmtId="0" fontId="22" fillId="14" borderId="5" xfId="34" applyFont="1" applyFill="1">
      <alignment horizontal="center"/>
    </xf>
    <xf numFmtId="0" fontId="21" fillId="8" borderId="5" xfId="6" applyFont="1" applyFill="1" applyAlignment="1">
      <alignment horizontal="center"/>
    </xf>
    <xf numFmtId="15" fontId="21" fillId="8" borderId="0" xfId="7" quotePrefix="1" applyFont="1" applyFill="1">
      <alignment horizontal="right"/>
    </xf>
    <xf numFmtId="15" fontId="21" fillId="8" borderId="0" xfId="7" applyFont="1" applyFill="1">
      <alignment horizontal="right"/>
    </xf>
    <xf numFmtId="0" fontId="22" fillId="8" borderId="5" xfId="9" applyFont="1" applyFill="1" applyAlignment="1">
      <alignment horizontal="left"/>
    </xf>
    <xf numFmtId="0" fontId="21" fillId="8" borderId="5" xfId="9" applyFont="1" applyFill="1">
      <alignment horizontal="right"/>
    </xf>
    <xf numFmtId="15" fontId="21" fillId="8" borderId="5" xfId="7" applyFont="1" applyFill="1" applyBorder="1">
      <alignment horizontal="right"/>
    </xf>
    <xf numFmtId="165" fontId="22" fillId="8" borderId="0" xfId="16" applyNumberFormat="1" applyFont="1" applyFill="1">
      <alignment horizontal="right"/>
    </xf>
    <xf numFmtId="165" fontId="22" fillId="8" borderId="0" xfId="16" applyFont="1" applyFill="1">
      <alignment horizontal="right"/>
    </xf>
    <xf numFmtId="164" fontId="22" fillId="8" borderId="0" xfId="11" applyNumberFormat="1" applyFont="1" applyFill="1">
      <alignment horizontal="right"/>
    </xf>
    <xf numFmtId="164" fontId="22" fillId="8" borderId="0" xfId="11" applyFont="1" applyFill="1">
      <alignment horizontal="right"/>
    </xf>
    <xf numFmtId="0" fontId="22" fillId="8" borderId="0" xfId="12" applyFont="1" applyFill="1" applyBorder="1" applyAlignment="1">
      <alignment horizontal="left"/>
    </xf>
    <xf numFmtId="0" fontId="22" fillId="8" borderId="5" xfId="19" applyFont="1" applyFill="1" applyAlignment="1">
      <alignment horizontal="left"/>
    </xf>
    <xf numFmtId="165" fontId="22" fillId="8" borderId="5" xfId="24" applyFont="1" applyFill="1">
      <alignment horizontal="right"/>
    </xf>
    <xf numFmtId="164" fontId="22" fillId="8" borderId="5" xfId="39" applyFont="1" applyFill="1">
      <alignment horizontal="right"/>
    </xf>
    <xf numFmtId="0" fontId="21" fillId="8" borderId="8" xfId="42" applyFont="1" applyFill="1" applyAlignment="1"/>
    <xf numFmtId="165" fontId="22" fillId="8" borderId="8" xfId="36" applyFont="1" applyFill="1">
      <alignment horizontal="right"/>
    </xf>
    <xf numFmtId="164" fontId="22" fillId="8" borderId="8" xfId="43" applyFont="1" applyFill="1">
      <alignment horizontal="right"/>
    </xf>
    <xf numFmtId="0" fontId="21" fillId="8" borderId="0" xfId="42" applyFont="1" applyFill="1" applyBorder="1" applyAlignment="1"/>
    <xf numFmtId="165" fontId="21" fillId="8" borderId="0" xfId="37" applyFont="1" applyFill="1" applyBorder="1">
      <alignment horizontal="right"/>
    </xf>
    <xf numFmtId="165" fontId="22" fillId="8" borderId="0" xfId="36" applyFont="1" applyFill="1" applyBorder="1">
      <alignment horizontal="right"/>
    </xf>
    <xf numFmtId="164" fontId="22" fillId="8" borderId="0" xfId="43" applyFont="1" applyFill="1" applyBorder="1">
      <alignment horizontal="right"/>
    </xf>
    <xf numFmtId="0" fontId="24" fillId="8" borderId="0" xfId="27" quotePrefix="1" applyFont="1" applyFill="1" applyBorder="1" applyAlignment="1">
      <alignment vertical="top"/>
      <protection locked="0"/>
    </xf>
    <xf numFmtId="0" fontId="26" fillId="8" borderId="0" xfId="28" applyFont="1" applyFill="1" applyBorder="1" applyAlignment="1">
      <alignment vertical="top" wrapText="1"/>
      <protection locked="0"/>
    </xf>
    <xf numFmtId="0" fontId="21" fillId="8" borderId="5" xfId="8" applyFont="1" applyFill="1" applyBorder="1" applyAlignment="1">
      <alignment horizontal="left"/>
    </xf>
    <xf numFmtId="0" fontId="22" fillId="8" borderId="5" xfId="8" applyFont="1" applyFill="1" applyBorder="1" applyAlignment="1">
      <alignment horizontal="left"/>
    </xf>
    <xf numFmtId="0" fontId="22" fillId="8" borderId="5" xfId="8" applyFont="1" applyFill="1" applyBorder="1"/>
    <xf numFmtId="169" fontId="22" fillId="8" borderId="0" xfId="44" applyNumberFormat="1" applyFont="1" applyFill="1" applyAlignment="1">
      <alignment horizontal="right"/>
    </xf>
    <xf numFmtId="164" fontId="22" fillId="8" borderId="0" xfId="16" applyNumberFormat="1" applyFont="1" applyFill="1">
      <alignment horizontal="right"/>
    </xf>
    <xf numFmtId="0" fontId="22" fillId="8" borderId="0" xfId="12" applyFont="1" applyFill="1" applyAlignment="1">
      <alignment horizontal="left"/>
    </xf>
    <xf numFmtId="0" fontId="22" fillId="8" borderId="5" xfId="12" applyFont="1" applyFill="1" applyBorder="1" applyAlignment="1">
      <alignment horizontal="left"/>
    </xf>
    <xf numFmtId="164" fontId="22" fillId="8" borderId="5" xfId="16" applyNumberFormat="1" applyFont="1" applyFill="1" applyBorder="1">
      <alignment horizontal="right"/>
    </xf>
    <xf numFmtId="169" fontId="22" fillId="8" borderId="0" xfId="44" applyNumberFormat="1" applyFont="1" applyFill="1" applyBorder="1" applyAlignment="1">
      <alignment horizontal="right"/>
    </xf>
    <xf numFmtId="164" fontId="22" fillId="8" borderId="0" xfId="16" applyNumberFormat="1" applyFont="1" applyFill="1" applyBorder="1">
      <alignment horizontal="right"/>
    </xf>
    <xf numFmtId="0" fontId="21" fillId="8" borderId="5" xfId="8" applyFont="1" applyFill="1" applyAlignment="1">
      <alignment horizontal="left"/>
    </xf>
    <xf numFmtId="0" fontId="22" fillId="8" borderId="5" xfId="8" applyFont="1" applyFill="1" applyAlignment="1">
      <alignment horizontal="left"/>
    </xf>
    <xf numFmtId="0" fontId="22" fillId="8" borderId="5" xfId="8" applyFont="1" applyFill="1"/>
    <xf numFmtId="0" fontId="22" fillId="8" borderId="0" xfId="19" applyFont="1" applyFill="1" applyBorder="1" applyAlignment="1">
      <alignment horizontal="left"/>
    </xf>
    <xf numFmtId="164" fontId="21" fillId="8" borderId="0" xfId="39" applyFont="1" applyFill="1" applyBorder="1">
      <alignment horizontal="right"/>
    </xf>
    <xf numFmtId="164" fontId="22" fillId="8" borderId="0" xfId="39" applyFont="1" applyFill="1" applyBorder="1">
      <alignment horizontal="right"/>
    </xf>
    <xf numFmtId="167" fontId="22" fillId="8" borderId="0" xfId="45" applyFont="1" applyFill="1">
      <alignment horizontal="right"/>
    </xf>
    <xf numFmtId="170" fontId="22" fillId="8" borderId="0" xfId="46" applyFont="1" applyFill="1">
      <alignment horizontal="right"/>
    </xf>
    <xf numFmtId="166" fontId="22" fillId="8" borderId="0" xfId="47" applyFont="1" applyFill="1">
      <alignment horizontal="right"/>
    </xf>
    <xf numFmtId="0" fontId="22" fillId="8" borderId="5" xfId="19" applyFont="1" applyFill="1" applyBorder="1" applyAlignment="1">
      <alignment horizontal="left"/>
    </xf>
    <xf numFmtId="165" fontId="22" fillId="8" borderId="5" xfId="24" applyFont="1" applyFill="1" applyBorder="1">
      <alignment horizontal="right"/>
    </xf>
    <xf numFmtId="164" fontId="22" fillId="8" borderId="5" xfId="11" applyFont="1" applyFill="1" applyBorder="1">
      <alignment horizontal="right"/>
    </xf>
    <xf numFmtId="0" fontId="28" fillId="8" borderId="0" xfId="0" applyFont="1" applyFill="1"/>
    <xf numFmtId="0" fontId="29" fillId="8" borderId="0" xfId="0" applyFont="1" applyFill="1"/>
    <xf numFmtId="0" fontId="22" fillId="8" borderId="0" xfId="1780" applyFont="1" applyFill="1" applyAlignment="1">
      <alignment horizontal="left"/>
    </xf>
    <xf numFmtId="0" fontId="21" fillId="8" borderId="0" xfId="1780" applyFont="1" applyFill="1" applyBorder="1"/>
    <xf numFmtId="0" fontId="22" fillId="8" borderId="54" xfId="12" applyFont="1" applyFill="1" applyBorder="1" applyAlignment="1">
      <alignment horizontal="left"/>
    </xf>
    <xf numFmtId="0" fontId="22" fillId="8" borderId="0" xfId="1780" applyFont="1" applyFill="1" applyBorder="1"/>
    <xf numFmtId="0" fontId="21" fillId="8" borderId="54" xfId="10" applyFont="1" applyFill="1" applyBorder="1" applyAlignment="1">
      <alignment horizontal="left"/>
    </xf>
    <xf numFmtId="0" fontId="22" fillId="8" borderId="0" xfId="1780" applyFont="1" applyFill="1" applyBorder="1" applyAlignment="1">
      <alignment vertical="top"/>
    </xf>
    <xf numFmtId="0" fontId="22" fillId="8" borderId="0" xfId="1780" applyFont="1" applyFill="1" applyBorder="1" applyAlignment="1">
      <alignment horizontal="left"/>
    </xf>
    <xf numFmtId="0" fontId="13" fillId="8" borderId="0" xfId="2" applyFill="1"/>
    <xf numFmtId="167" fontId="21" fillId="79" borderId="0" xfId="45" applyFont="1" applyFill="1">
      <alignment horizontal="right"/>
    </xf>
    <xf numFmtId="0" fontId="16" fillId="8" borderId="0" xfId="0" applyFont="1" applyFill="1" applyAlignment="1">
      <alignment horizontal="left"/>
    </xf>
    <xf numFmtId="0" fontId="16" fillId="8" borderId="0" xfId="0" applyFont="1" applyFill="1" applyAlignment="1">
      <alignment horizontal="right"/>
    </xf>
    <xf numFmtId="0" fontId="16" fillId="8" borderId="5" xfId="0" applyFont="1" applyFill="1" applyBorder="1" applyAlignment="1">
      <alignment horizontal="right"/>
    </xf>
    <xf numFmtId="164" fontId="21" fillId="79" borderId="0" xfId="11" applyFont="1" applyFill="1">
      <alignment horizontal="right"/>
    </xf>
    <xf numFmtId="164" fontId="21" fillId="79" borderId="5" xfId="39" applyFont="1" applyFill="1">
      <alignment horizontal="right"/>
    </xf>
    <xf numFmtId="169" fontId="21" fillId="79" borderId="0" xfId="44" applyNumberFormat="1" applyFont="1" applyFill="1" applyAlignment="1">
      <alignment horizontal="right"/>
    </xf>
    <xf numFmtId="165" fontId="21" fillId="79" borderId="0" xfId="31" applyNumberFormat="1" applyFont="1" applyFill="1">
      <alignment horizontal="right"/>
    </xf>
    <xf numFmtId="165" fontId="21" fillId="79" borderId="5" xfId="33" applyFont="1" applyFill="1">
      <alignment horizontal="right"/>
    </xf>
    <xf numFmtId="165" fontId="21" fillId="79" borderId="8" xfId="37" applyFont="1" applyFill="1">
      <alignment horizontal="right"/>
    </xf>
    <xf numFmtId="165" fontId="21" fillId="79" borderId="0" xfId="31" applyFont="1" applyFill="1">
      <alignment horizontal="right"/>
    </xf>
    <xf numFmtId="0" fontId="21" fillId="8" borderId="5" xfId="6" applyFont="1" applyFill="1" applyAlignment="1">
      <alignment horizontal="center"/>
    </xf>
    <xf numFmtId="0" fontId="22" fillId="8" borderId="5" xfId="12" quotePrefix="1" applyFont="1" applyFill="1" applyBorder="1" applyAlignment="1">
      <alignment horizontal="left"/>
    </xf>
    <xf numFmtId="166" fontId="22" fillId="8" borderId="5" xfId="47" applyFont="1" applyFill="1" applyBorder="1">
      <alignment horizontal="right"/>
    </xf>
    <xf numFmtId="170" fontId="22" fillId="8" borderId="5" xfId="46" applyFont="1" applyFill="1" applyBorder="1">
      <alignment horizontal="right"/>
    </xf>
    <xf numFmtId="164" fontId="22" fillId="8" borderId="54" xfId="16" applyNumberFormat="1" applyFont="1" applyFill="1" applyBorder="1">
      <alignment horizontal="right"/>
    </xf>
    <xf numFmtId="166" fontId="21" fillId="79" borderId="5" xfId="47" applyFont="1" applyFill="1" applyBorder="1">
      <alignment horizontal="right"/>
    </xf>
    <xf numFmtId="0" fontId="21" fillId="8" borderId="0" xfId="1780" applyFont="1" applyFill="1"/>
    <xf numFmtId="165" fontId="22" fillId="8" borderId="0" xfId="11" applyNumberFormat="1" applyFont="1" applyFill="1">
      <alignment horizontal="right"/>
    </xf>
    <xf numFmtId="0" fontId="22" fillId="8" borderId="0" xfId="1780" applyFont="1" applyFill="1"/>
    <xf numFmtId="165" fontId="22" fillId="8" borderId="5" xfId="39" applyNumberFormat="1" applyFont="1" applyFill="1">
      <alignment horizontal="right"/>
    </xf>
    <xf numFmtId="164" fontId="22" fillId="8" borderId="5" xfId="33" applyNumberFormat="1" applyFont="1" applyFill="1">
      <alignment horizontal="right"/>
    </xf>
    <xf numFmtId="164" fontId="22" fillId="8" borderId="5" xfId="24" applyNumberFormat="1" applyFont="1" applyFill="1">
      <alignment horizontal="right"/>
    </xf>
    <xf numFmtId="164" fontId="22" fillId="8" borderId="0" xfId="31" applyNumberFormat="1" applyFont="1" applyFill="1">
      <alignment horizontal="right"/>
    </xf>
    <xf numFmtId="0" fontId="0" fillId="8" borderId="0" xfId="0" applyFill="1"/>
    <xf numFmtId="165" fontId="22" fillId="8" borderId="54" xfId="16" applyFont="1" applyFill="1" applyBorder="1">
      <alignment horizontal="right"/>
    </xf>
    <xf numFmtId="165" fontId="22" fillId="8" borderId="54" xfId="11" applyNumberFormat="1" applyFont="1" applyFill="1" applyBorder="1">
      <alignment horizontal="right"/>
    </xf>
    <xf numFmtId="164" fontId="22" fillId="8" borderId="54" xfId="31" applyNumberFormat="1" applyFont="1" applyFill="1" applyBorder="1">
      <alignment horizontal="right"/>
    </xf>
    <xf numFmtId="165" fontId="22" fillId="8" borderId="5" xfId="16" applyFont="1" applyFill="1" applyBorder="1">
      <alignment horizontal="right"/>
    </xf>
    <xf numFmtId="164" fontId="22" fillId="8" borderId="5" xfId="31" applyNumberFormat="1" applyFont="1" applyFill="1" applyBorder="1">
      <alignment horizontal="right"/>
    </xf>
    <xf numFmtId="165" fontId="22" fillId="8" borderId="57" xfId="24" applyFont="1" applyFill="1" applyBorder="1">
      <alignment horizontal="right"/>
    </xf>
    <xf numFmtId="164" fontId="22" fillId="8" borderId="57" xfId="33" applyNumberFormat="1" applyFont="1" applyFill="1" applyBorder="1">
      <alignment horizontal="right"/>
    </xf>
    <xf numFmtId="164" fontId="22" fillId="8" borderId="57" xfId="24" applyNumberFormat="1" applyFont="1" applyFill="1" applyBorder="1">
      <alignment horizontal="right"/>
    </xf>
    <xf numFmtId="166" fontId="22" fillId="8" borderId="5" xfId="45" applyNumberFormat="1" applyFont="1" applyFill="1" applyBorder="1">
      <alignment horizontal="right"/>
    </xf>
    <xf numFmtId="0" fontId="22" fillId="8" borderId="0" xfId="12" applyFont="1" applyFill="1" applyAlignment="1">
      <alignment horizontal="left" wrapText="1"/>
    </xf>
    <xf numFmtId="167" fontId="22" fillId="8" borderId="54" xfId="45" applyFont="1" applyFill="1" applyBorder="1">
      <alignment horizontal="right"/>
    </xf>
    <xf numFmtId="167" fontId="21" fillId="12" borderId="5" xfId="47" applyNumberFormat="1" applyFont="1" applyFill="1" applyBorder="1">
      <alignment horizontal="right"/>
    </xf>
    <xf numFmtId="167" fontId="22" fillId="8" borderId="5" xfId="47" applyNumberFormat="1" applyFont="1" applyFill="1" applyBorder="1">
      <alignment horizontal="right"/>
    </xf>
    <xf numFmtId="169" fontId="22" fillId="8" borderId="5" xfId="44" applyNumberFormat="1" applyFont="1" applyFill="1" applyBorder="1" applyAlignment="1">
      <alignment horizontal="right"/>
    </xf>
    <xf numFmtId="169" fontId="21" fillId="79" borderId="5" xfId="44" applyNumberFormat="1" applyFont="1" applyFill="1" applyBorder="1" applyAlignment="1">
      <alignment horizontal="right"/>
    </xf>
    <xf numFmtId="0" fontId="15" fillId="8" borderId="0" xfId="3" applyFont="1" applyFill="1"/>
    <xf numFmtId="0" fontId="13" fillId="8" borderId="0" xfId="2" applyFont="1" applyFill="1"/>
    <xf numFmtId="0" fontId="17" fillId="8" borderId="0" xfId="4" applyFont="1" applyFill="1"/>
    <xf numFmtId="0" fontId="18" fillId="8" borderId="0" xfId="5" applyFont="1" applyFill="1" applyAlignment="1">
      <alignment vertical="center"/>
    </xf>
    <xf numFmtId="0" fontId="13" fillId="8" borderId="0" xfId="2" applyFont="1" applyFill="1" applyAlignment="1">
      <alignment horizontal="left"/>
    </xf>
    <xf numFmtId="15" fontId="21" fillId="8" borderId="0" xfId="7" quotePrefix="1" applyFont="1" applyFill="1" applyAlignment="1">
      <alignment horizontal="center"/>
    </xf>
    <xf numFmtId="0" fontId="21" fillId="8" borderId="0" xfId="29" applyFont="1" applyFill="1">
      <alignment horizontal="center"/>
    </xf>
    <xf numFmtId="0" fontId="21" fillId="8" borderId="0" xfId="8" applyFont="1" applyFill="1" applyBorder="1" applyAlignment="1">
      <alignment horizontal="left"/>
    </xf>
    <xf numFmtId="0" fontId="21" fillId="8" borderId="0" xfId="9" applyFont="1" applyFill="1" applyBorder="1">
      <alignment horizontal="right"/>
    </xf>
    <xf numFmtId="0" fontId="21" fillId="8" borderId="0" xfId="30" applyFont="1" applyFill="1" applyBorder="1">
      <alignment horizontal="center"/>
    </xf>
    <xf numFmtId="0" fontId="22" fillId="8" borderId="6" xfId="12" applyFont="1" applyFill="1" applyBorder="1" applyAlignment="1"/>
    <xf numFmtId="0" fontId="22" fillId="8" borderId="0" xfId="12" applyFont="1" applyFill="1" applyBorder="1" applyAlignment="1"/>
    <xf numFmtId="0" fontId="21" fillId="8" borderId="6" xfId="10" applyFont="1" applyFill="1" applyBorder="1" applyAlignment="1"/>
    <xf numFmtId="0" fontId="22" fillId="8" borderId="5" xfId="19" applyFont="1" applyFill="1" applyBorder="1" applyAlignment="1"/>
    <xf numFmtId="0" fontId="21" fillId="8" borderId="0" xfId="35" applyFont="1" applyFill="1" applyBorder="1" applyAlignment="1"/>
    <xf numFmtId="0" fontId="26" fillId="8" borderId="0" xfId="40" applyFont="1" applyFill="1" applyBorder="1" applyAlignment="1">
      <alignment horizontal="left"/>
    </xf>
    <xf numFmtId="0" fontId="22" fillId="8" borderId="0" xfId="12" applyFont="1" applyFill="1" applyAlignment="1">
      <alignment horizontal="left" indent="1"/>
    </xf>
    <xf numFmtId="0" fontId="21" fillId="8" borderId="6" xfId="12" applyFont="1" applyFill="1" applyBorder="1" applyAlignment="1"/>
    <xf numFmtId="0" fontId="22" fillId="8" borderId="5" xfId="12" applyFont="1" applyFill="1" applyBorder="1" applyAlignment="1"/>
    <xf numFmtId="165" fontId="22" fillId="8" borderId="6" xfId="31" applyFont="1" applyFill="1" applyBorder="1">
      <alignment horizontal="right"/>
    </xf>
    <xf numFmtId="165" fontId="22" fillId="8" borderId="6" xfId="16" applyFont="1" applyFill="1" applyBorder="1">
      <alignment horizontal="right"/>
    </xf>
    <xf numFmtId="165" fontId="22" fillId="8" borderId="0" xfId="33" applyFont="1" applyFill="1" applyBorder="1">
      <alignment horizontal="right"/>
    </xf>
    <xf numFmtId="165" fontId="22" fillId="8" borderId="0" xfId="24" applyFont="1" applyFill="1" applyBorder="1">
      <alignment horizontal="right"/>
    </xf>
    <xf numFmtId="165" fontId="22" fillId="8" borderId="6" xfId="33" applyFont="1" applyFill="1" applyBorder="1">
      <alignment horizontal="right"/>
    </xf>
    <xf numFmtId="165" fontId="22" fillId="8" borderId="6" xfId="24" applyFont="1" applyFill="1" applyBorder="1">
      <alignment horizontal="right"/>
    </xf>
    <xf numFmtId="165" fontId="22" fillId="8" borderId="5" xfId="31" applyFont="1" applyFill="1" applyBorder="1">
      <alignment horizontal="right"/>
    </xf>
    <xf numFmtId="165" fontId="22" fillId="8" borderId="5" xfId="33" applyFont="1" applyFill="1" applyBorder="1">
      <alignment horizontal="right"/>
    </xf>
    <xf numFmtId="165" fontId="22" fillId="8" borderId="9" xfId="37" applyFont="1" applyFill="1" applyBorder="1">
      <alignment horizontal="right"/>
    </xf>
    <xf numFmtId="165" fontId="22" fillId="8" borderId="9" xfId="36" applyFont="1" applyFill="1" applyBorder="1">
      <alignment horizontal="right"/>
    </xf>
    <xf numFmtId="0" fontId="22" fillId="8" borderId="0" xfId="38" applyFont="1" applyFill="1" applyBorder="1">
      <alignment horizontal="center"/>
    </xf>
    <xf numFmtId="165" fontId="22" fillId="8" borderId="0" xfId="31" applyFont="1" applyFill="1">
      <alignment horizontal="right"/>
    </xf>
    <xf numFmtId="165" fontId="22" fillId="8" borderId="0" xfId="31" applyFont="1" applyFill="1" applyBorder="1">
      <alignment horizontal="right"/>
    </xf>
    <xf numFmtId="165" fontId="22" fillId="8" borderId="0" xfId="16" applyFont="1" applyFill="1" applyBorder="1">
      <alignment horizontal="right"/>
    </xf>
    <xf numFmtId="0" fontId="13" fillId="8" borderId="10" xfId="2" applyFont="1" applyFill="1" applyBorder="1" applyAlignment="1">
      <alignment horizontal="left"/>
    </xf>
    <xf numFmtId="0" fontId="13" fillId="8" borderId="0" xfId="2" applyFont="1" applyFill="1" applyBorder="1" applyAlignment="1">
      <alignment horizontal="left"/>
    </xf>
    <xf numFmtId="0" fontId="22" fillId="8" borderId="6" xfId="12" applyFont="1" applyFill="1" applyBorder="1" applyAlignment="1">
      <alignment horizontal="left"/>
    </xf>
    <xf numFmtId="0" fontId="13" fillId="8" borderId="6" xfId="2" applyFont="1" applyFill="1" applyBorder="1" applyAlignment="1">
      <alignment horizontal="left"/>
    </xf>
    <xf numFmtId="0" fontId="22" fillId="8" borderId="0" xfId="12" applyFont="1" applyFill="1" applyAlignment="1"/>
    <xf numFmtId="0" fontId="21" fillId="8" borderId="5" xfId="9" applyFont="1" applyFill="1" applyBorder="1">
      <alignment horizontal="right"/>
    </xf>
    <xf numFmtId="0" fontId="21" fillId="8" borderId="5" xfId="30" applyFont="1" applyFill="1">
      <alignment horizontal="center"/>
    </xf>
    <xf numFmtId="165" fontId="22" fillId="8" borderId="5" xfId="33" applyFont="1" applyFill="1">
      <alignment horizontal="right"/>
    </xf>
    <xf numFmtId="0" fontId="22" fillId="8" borderId="0" xfId="8" applyFont="1" applyFill="1" applyBorder="1"/>
    <xf numFmtId="0" fontId="13" fillId="8" borderId="5" xfId="2" applyFont="1" applyFill="1" applyBorder="1"/>
    <xf numFmtId="0" fontId="22" fillId="8" borderId="0" xfId="32" applyFont="1" applyFill="1" applyBorder="1">
      <alignment horizontal="center"/>
    </xf>
    <xf numFmtId="0" fontId="21" fillId="8" borderId="0" xfId="10" applyFont="1" applyFill="1" applyBorder="1" applyAlignment="1">
      <alignment horizontal="left"/>
    </xf>
    <xf numFmtId="0" fontId="21" fillId="8" borderId="0" xfId="12" applyFont="1" applyFill="1" applyBorder="1" applyAlignment="1"/>
    <xf numFmtId="0" fontId="21" fillId="8" borderId="5" xfId="12" applyFont="1" applyFill="1" applyBorder="1" applyAlignment="1"/>
    <xf numFmtId="0" fontId="22" fillId="8" borderId="0" xfId="8" applyFont="1" applyFill="1" applyBorder="1" applyAlignment="1">
      <alignment horizontal="left"/>
    </xf>
    <xf numFmtId="0" fontId="21" fillId="8" borderId="5" xfId="12" applyFont="1" applyFill="1" applyBorder="1" applyAlignment="1">
      <alignment horizontal="left"/>
    </xf>
    <xf numFmtId="0" fontId="21" fillId="8" borderId="0" xfId="2" applyFont="1" applyFill="1" applyAlignment="1"/>
    <xf numFmtId="0" fontId="21" fillId="8" borderId="0" xfId="10" applyFont="1" applyFill="1" applyAlignment="1">
      <alignment horizontal="left"/>
    </xf>
    <xf numFmtId="0" fontId="21" fillId="8" borderId="6" xfId="10" applyFont="1" applyFill="1" applyBorder="1" applyAlignment="1">
      <alignment horizontal="left"/>
    </xf>
    <xf numFmtId="0" fontId="21" fillId="8" borderId="0" xfId="12" quotePrefix="1" applyFont="1" applyFill="1" applyBorder="1" applyAlignment="1">
      <alignment horizontal="left"/>
    </xf>
    <xf numFmtId="165" fontId="22" fillId="8" borderId="0" xfId="13" applyNumberFormat="1" applyFont="1" applyFill="1" applyBorder="1">
      <alignment horizontal="right"/>
    </xf>
    <xf numFmtId="165" fontId="22" fillId="8" borderId="0" xfId="14" applyNumberFormat="1" applyFont="1" applyFill="1" applyBorder="1">
      <alignment horizontal="right"/>
    </xf>
    <xf numFmtId="165" fontId="22" fillId="8" borderId="5" xfId="13" applyNumberFormat="1" applyFont="1" applyFill="1" applyBorder="1">
      <alignment horizontal="right"/>
    </xf>
    <xf numFmtId="165" fontId="22" fillId="8" borderId="5" xfId="14" applyNumberFormat="1" applyFont="1" applyFill="1" applyBorder="1">
      <alignment horizontal="right"/>
    </xf>
    <xf numFmtId="164" fontId="22" fillId="8" borderId="0" xfId="11" applyFont="1" applyFill="1" applyBorder="1">
      <alignment horizontal="right"/>
    </xf>
    <xf numFmtId="164" fontId="22" fillId="8" borderId="0" xfId="13" applyFont="1" applyFill="1" applyBorder="1">
      <alignment horizontal="right"/>
    </xf>
    <xf numFmtId="164" fontId="22" fillId="8" borderId="0" xfId="14" applyFont="1" applyFill="1" applyBorder="1">
      <alignment horizontal="right"/>
    </xf>
    <xf numFmtId="165" fontId="22" fillId="8" borderId="6" xfId="15" applyFont="1" applyFill="1" applyBorder="1">
      <alignment horizontal="right"/>
    </xf>
    <xf numFmtId="165" fontId="22" fillId="8" borderId="0" xfId="15" applyFont="1" applyFill="1" applyBorder="1">
      <alignment horizontal="right"/>
    </xf>
    <xf numFmtId="165" fontId="22" fillId="8" borderId="5" xfId="15" applyFont="1" applyFill="1" applyBorder="1">
      <alignment horizontal="right"/>
    </xf>
    <xf numFmtId="165" fontId="22" fillId="8" borderId="0" xfId="15" applyFont="1" applyFill="1">
      <alignment horizontal="right"/>
    </xf>
    <xf numFmtId="164" fontId="22" fillId="8" borderId="5" xfId="17" applyFont="1" applyFill="1" applyBorder="1">
      <alignment horizontal="right"/>
    </xf>
    <xf numFmtId="164" fontId="22" fillId="8" borderId="0" xfId="17" applyFont="1" applyFill="1">
      <alignment horizontal="right"/>
    </xf>
    <xf numFmtId="166" fontId="22" fillId="8" borderId="0" xfId="18" applyFont="1" applyFill="1">
      <alignment horizontal="right"/>
    </xf>
    <xf numFmtId="165" fontId="22" fillId="8" borderId="7" xfId="15" applyFont="1" applyFill="1" applyBorder="1">
      <alignment horizontal="right"/>
    </xf>
    <xf numFmtId="165" fontId="22" fillId="8" borderId="7" xfId="16" applyFont="1" applyFill="1" applyBorder="1">
      <alignment horizontal="right"/>
    </xf>
    <xf numFmtId="166" fontId="22" fillId="8" borderId="0" xfId="20" applyFont="1" applyFill="1">
      <alignment horizontal="right"/>
    </xf>
    <xf numFmtId="167" fontId="22" fillId="8" borderId="0" xfId="21" applyFont="1" applyFill="1">
      <alignment horizontal="right"/>
    </xf>
    <xf numFmtId="167" fontId="22" fillId="8" borderId="0" xfId="22" applyFont="1" applyFill="1">
      <alignment horizontal="right"/>
    </xf>
    <xf numFmtId="166" fontId="22" fillId="8" borderId="0" xfId="21" applyNumberFormat="1" applyFont="1" applyFill="1" applyBorder="1">
      <alignment horizontal="right"/>
    </xf>
    <xf numFmtId="166" fontId="22" fillId="8" borderId="0" xfId="18" applyFont="1" applyFill="1" applyBorder="1">
      <alignment horizontal="right"/>
    </xf>
    <xf numFmtId="165" fontId="22" fillId="8" borderId="5" xfId="23" applyFont="1" applyFill="1">
      <alignment horizontal="right"/>
    </xf>
    <xf numFmtId="168" fontId="22" fillId="8" borderId="0" xfId="25" applyFont="1" applyFill="1">
      <alignment horizontal="right"/>
    </xf>
    <xf numFmtId="168" fontId="22" fillId="8" borderId="0" xfId="26" applyNumberFormat="1" applyFont="1" applyFill="1">
      <alignment horizontal="right"/>
    </xf>
    <xf numFmtId="165" fontId="22" fillId="8" borderId="5" xfId="23" applyFont="1" applyFill="1" applyBorder="1">
      <alignment horizontal="right"/>
    </xf>
    <xf numFmtId="0" fontId="24" fillId="8" borderId="0" xfId="27" applyFont="1" applyFill="1">
      <alignment vertical="top"/>
      <protection locked="0"/>
    </xf>
    <xf numFmtId="0" fontId="26" fillId="8" borderId="0" xfId="28" applyFont="1" applyFill="1">
      <alignment vertical="top" wrapText="1"/>
      <protection locked="0"/>
    </xf>
    <xf numFmtId="0" fontId="16" fillId="8" borderId="0" xfId="2" applyFont="1" applyFill="1" applyAlignment="1"/>
    <xf numFmtId="0" fontId="21" fillId="8" borderId="5" xfId="6" applyFont="1" applyFill="1" applyAlignment="1">
      <alignment horizontal="center"/>
    </xf>
    <xf numFmtId="0" fontId="218" fillId="8" borderId="0" xfId="0" applyFont="1" applyFill="1"/>
    <xf numFmtId="166" fontId="22" fillId="8" borderId="0" xfId="47" applyFont="1" applyFill="1" applyBorder="1">
      <alignment horizontal="right"/>
    </xf>
    <xf numFmtId="170" fontId="22" fillId="8" borderId="0" xfId="46" applyFont="1" applyFill="1" applyBorder="1">
      <alignment horizontal="right"/>
    </xf>
    <xf numFmtId="165" fontId="21" fillId="119" borderId="5" xfId="31" applyNumberFormat="1" applyFont="1" applyFill="1" applyBorder="1">
      <alignment horizontal="right"/>
    </xf>
    <xf numFmtId="167" fontId="21" fillId="119" borderId="5" xfId="47" applyNumberFormat="1" applyFont="1" applyFill="1" applyBorder="1">
      <alignment horizontal="right"/>
    </xf>
    <xf numFmtId="164" fontId="21" fillId="119" borderId="5" xfId="39" applyFont="1" applyFill="1">
      <alignment horizontal="right"/>
    </xf>
    <xf numFmtId="169" fontId="21" fillId="119" borderId="0" xfId="44" applyNumberFormat="1" applyFont="1" applyFill="1" applyBorder="1" applyAlignment="1">
      <alignment horizontal="right"/>
    </xf>
    <xf numFmtId="169" fontId="21" fillId="119" borderId="5" xfId="44" applyNumberFormat="1" applyFont="1" applyFill="1" applyBorder="1" applyAlignment="1">
      <alignment horizontal="right"/>
    </xf>
    <xf numFmtId="169" fontId="21" fillId="119" borderId="0" xfId="44" applyNumberFormat="1" applyFont="1" applyFill="1" applyAlignment="1">
      <alignment horizontal="right"/>
    </xf>
    <xf numFmtId="165" fontId="21" fillId="119" borderId="0" xfId="31" applyFont="1" applyFill="1">
      <alignment horizontal="right"/>
    </xf>
    <xf numFmtId="165" fontId="21" fillId="119" borderId="0" xfId="31" applyNumberFormat="1" applyFont="1" applyFill="1">
      <alignment horizontal="right"/>
    </xf>
    <xf numFmtId="165" fontId="21" fillId="119" borderId="8" xfId="37" applyFont="1" applyFill="1">
      <alignment horizontal="right"/>
    </xf>
    <xf numFmtId="0" fontId="149" fillId="0" borderId="0" xfId="1486" applyFont="1"/>
    <xf numFmtId="167" fontId="21" fillId="119" borderId="54" xfId="45" applyFont="1" applyFill="1" applyBorder="1">
      <alignment horizontal="right"/>
    </xf>
    <xf numFmtId="166" fontId="21" fillId="119" borderId="0" xfId="47" applyFont="1" applyFill="1" applyBorder="1">
      <alignment horizontal="right"/>
    </xf>
    <xf numFmtId="167" fontId="21" fillId="119" borderId="0" xfId="45" applyFont="1" applyFill="1">
      <alignment horizontal="right"/>
    </xf>
    <xf numFmtId="165" fontId="21" fillId="119" borderId="5" xfId="33" applyFont="1" applyFill="1">
      <alignment horizontal="right"/>
    </xf>
    <xf numFmtId="15" fontId="21" fillId="8" borderId="0" xfId="7" applyFont="1" applyFill="1">
      <alignment horizontal="right"/>
    </xf>
    <xf numFmtId="15" fontId="21" fillId="8" borderId="0" xfId="7" quotePrefix="1" applyFont="1" applyFill="1">
      <alignment horizontal="right"/>
    </xf>
    <xf numFmtId="0" fontId="22" fillId="8" borderId="5" xfId="9" applyFont="1" applyFill="1" applyAlignment="1">
      <alignment horizontal="left"/>
    </xf>
    <xf numFmtId="15" fontId="21" fillId="8" borderId="5" xfId="7" applyFont="1" applyFill="1" applyBorder="1">
      <alignment horizontal="right"/>
    </xf>
    <xf numFmtId="0" fontId="22" fillId="8" borderId="54" xfId="12" applyFont="1" applyFill="1" applyBorder="1" applyAlignment="1">
      <alignment horizontal="left"/>
    </xf>
    <xf numFmtId="165" fontId="22" fillId="8" borderId="0" xfId="16" applyFont="1" applyFill="1">
      <alignment horizontal="right"/>
    </xf>
    <xf numFmtId="164" fontId="22" fillId="8" borderId="0" xfId="11" applyFont="1" applyFill="1">
      <alignment horizontal="right"/>
    </xf>
    <xf numFmtId="164" fontId="22" fillId="8" borderId="5" xfId="39" applyFont="1" applyFill="1">
      <alignment horizontal="right"/>
    </xf>
    <xf numFmtId="0" fontId="21" fillId="8" borderId="54" xfId="10" applyFont="1" applyFill="1" applyBorder="1" applyAlignment="1">
      <alignment horizontal="left"/>
    </xf>
    <xf numFmtId="0" fontId="22" fillId="8" borderId="5" xfId="19" applyFont="1" applyFill="1" applyAlignment="1">
      <alignment horizontal="left"/>
    </xf>
    <xf numFmtId="164" fontId="22" fillId="8" borderId="8" xfId="43" applyFont="1" applyFill="1">
      <alignment horizontal="right"/>
    </xf>
    <xf numFmtId="0" fontId="21" fillId="8" borderId="5" xfId="9" applyFont="1" applyFill="1">
      <alignment horizontal="right"/>
    </xf>
    <xf numFmtId="165" fontId="22" fillId="8" borderId="5" xfId="24" applyFont="1" applyFill="1">
      <alignment horizontal="right"/>
    </xf>
    <xf numFmtId="0" fontId="21" fillId="8" borderId="5" xfId="6" applyFont="1" applyFill="1" applyAlignment="1">
      <alignment horizontal="center"/>
    </xf>
    <xf numFmtId="165" fontId="22" fillId="8" borderId="0" xfId="16" applyNumberFormat="1" applyFont="1" applyFill="1">
      <alignment horizontal="right"/>
    </xf>
    <xf numFmtId="164" fontId="22" fillId="8" borderId="0" xfId="11" applyNumberFormat="1" applyFont="1" applyFill="1">
      <alignment horizontal="right"/>
    </xf>
    <xf numFmtId="0" fontId="21" fillId="8" borderId="8" xfId="42" applyFont="1" applyFill="1" applyAlignment="1"/>
    <xf numFmtId="165" fontId="22" fillId="8" borderId="8" xfId="36" applyFont="1" applyFill="1">
      <alignment horizontal="right"/>
    </xf>
    <xf numFmtId="165" fontId="22" fillId="8" borderId="5" xfId="16" applyNumberFormat="1" applyFont="1" applyFill="1" applyBorder="1">
      <alignment horizontal="right"/>
    </xf>
    <xf numFmtId="0" fontId="22" fillId="8" borderId="5" xfId="12" quotePrefix="1" applyFont="1" applyFill="1" applyBorder="1" applyAlignment="1">
      <alignment horizontal="left"/>
    </xf>
    <xf numFmtId="164" fontId="21" fillId="79" borderId="0" xfId="11" applyNumberFormat="1" applyFont="1" applyFill="1">
      <alignment horizontal="right"/>
    </xf>
    <xf numFmtId="165" fontId="21" fillId="79" borderId="0" xfId="13" applyNumberFormat="1" applyFont="1" applyFill="1" applyBorder="1">
      <alignment horizontal="right"/>
    </xf>
    <xf numFmtId="165" fontId="21" fillId="79" borderId="5" xfId="13" applyNumberFormat="1" applyFont="1" applyFill="1" applyBorder="1">
      <alignment horizontal="right"/>
    </xf>
    <xf numFmtId="164" fontId="21" fillId="79" borderId="0" xfId="11" applyFont="1" applyFill="1" applyBorder="1">
      <alignment horizontal="right"/>
    </xf>
    <xf numFmtId="164" fontId="21" fillId="79" borderId="5" xfId="11" applyFont="1" applyFill="1" applyBorder="1">
      <alignment horizontal="right"/>
    </xf>
    <xf numFmtId="164" fontId="21" fillId="79" borderId="0" xfId="13" applyFont="1" applyFill="1" applyBorder="1">
      <alignment horizontal="right"/>
    </xf>
    <xf numFmtId="165" fontId="21" fillId="79" borderId="6" xfId="15" applyFont="1" applyFill="1" applyBorder="1">
      <alignment horizontal="right"/>
    </xf>
    <xf numFmtId="165" fontId="21" fillId="79" borderId="0" xfId="15" applyFont="1" applyFill="1" applyBorder="1">
      <alignment horizontal="right"/>
    </xf>
    <xf numFmtId="165" fontId="21" fillId="79" borderId="5" xfId="15" applyFont="1" applyFill="1" applyBorder="1">
      <alignment horizontal="right"/>
    </xf>
    <xf numFmtId="165" fontId="21" fillId="79" borderId="0" xfId="15" applyFont="1" applyFill="1">
      <alignment horizontal="right"/>
    </xf>
    <xf numFmtId="164" fontId="21" fillId="79" borderId="5" xfId="17" applyFont="1" applyFill="1" applyBorder="1">
      <alignment horizontal="right"/>
    </xf>
    <xf numFmtId="164" fontId="22" fillId="79" borderId="0" xfId="17" applyFont="1" applyFill="1">
      <alignment horizontal="right"/>
    </xf>
    <xf numFmtId="165" fontId="21" fillId="79" borderId="5" xfId="16" applyFont="1" applyFill="1" applyBorder="1">
      <alignment horizontal="right"/>
    </xf>
    <xf numFmtId="166" fontId="21" fillId="79" borderId="0" xfId="18" applyNumberFormat="1" applyFont="1" applyFill="1">
      <alignment horizontal="right"/>
    </xf>
    <xf numFmtId="165" fontId="21" fillId="79" borderId="7" xfId="15" applyFont="1" applyFill="1" applyBorder="1">
      <alignment horizontal="right"/>
    </xf>
    <xf numFmtId="0" fontId="13" fillId="79" borderId="0" xfId="2" applyFont="1" applyFill="1"/>
    <xf numFmtId="0" fontId="22" fillId="79" borderId="5" xfId="8" applyFont="1" applyFill="1"/>
    <xf numFmtId="166" fontId="21" fillId="79" borderId="0" xfId="20" applyFont="1" applyFill="1">
      <alignment horizontal="right"/>
    </xf>
    <xf numFmtId="167" fontId="21" fillId="79" borderId="0" xfId="21" applyFont="1" applyFill="1">
      <alignment horizontal="right"/>
    </xf>
    <xf numFmtId="165" fontId="21" fillId="79" borderId="0" xfId="16" applyFont="1" applyFill="1">
      <alignment horizontal="right"/>
    </xf>
    <xf numFmtId="166" fontId="21" fillId="79" borderId="0" xfId="21" applyNumberFormat="1" applyFont="1" applyFill="1" applyBorder="1">
      <alignment horizontal="right"/>
    </xf>
    <xf numFmtId="166" fontId="21" fillId="79" borderId="0" xfId="18" applyFont="1" applyFill="1" applyBorder="1">
      <alignment horizontal="right"/>
    </xf>
    <xf numFmtId="165" fontId="21" fillId="79" borderId="5" xfId="23" applyFont="1" applyFill="1">
      <alignment horizontal="right"/>
    </xf>
    <xf numFmtId="165" fontId="21" fillId="79" borderId="0" xfId="16" applyFont="1" applyFill="1" applyBorder="1">
      <alignment horizontal="right"/>
    </xf>
    <xf numFmtId="168" fontId="21" fillId="79" borderId="0" xfId="25" applyFont="1" applyFill="1">
      <alignment horizontal="right"/>
    </xf>
    <xf numFmtId="165" fontId="21" fillId="79" borderId="5" xfId="23" applyFont="1" applyFill="1" applyBorder="1">
      <alignment horizontal="right"/>
    </xf>
    <xf numFmtId="165" fontId="21" fillId="79" borderId="6" xfId="16" applyFont="1" applyFill="1" applyBorder="1">
      <alignment horizontal="right"/>
    </xf>
    <xf numFmtId="165" fontId="21" fillId="79" borderId="0" xfId="24" applyFont="1" applyFill="1" applyBorder="1">
      <alignment horizontal="right"/>
    </xf>
    <xf numFmtId="165" fontId="21" fillId="79" borderId="6" xfId="24" applyFont="1" applyFill="1" applyBorder="1">
      <alignment horizontal="right"/>
    </xf>
    <xf numFmtId="165" fontId="21" fillId="79" borderId="5" xfId="24" applyFont="1" applyFill="1" applyBorder="1">
      <alignment horizontal="right"/>
    </xf>
    <xf numFmtId="165" fontId="21" fillId="79" borderId="9" xfId="36" applyFont="1" applyFill="1" applyBorder="1">
      <alignment horizontal="right"/>
    </xf>
    <xf numFmtId="165" fontId="21" fillId="79" borderId="0" xfId="39" applyNumberFormat="1" applyFont="1" applyFill="1" applyBorder="1">
      <alignment horizontal="right"/>
    </xf>
    <xf numFmtId="0" fontId="21" fillId="79" borderId="9" xfId="35" applyFont="1" applyFill="1" applyBorder="1" applyAlignment="1"/>
    <xf numFmtId="165" fontId="21" fillId="79" borderId="5" xfId="31" applyFont="1" applyFill="1" applyBorder="1">
      <alignment horizontal="right"/>
    </xf>
    <xf numFmtId="165" fontId="21" fillId="79" borderId="0" xfId="33" applyFont="1" applyFill="1" applyBorder="1">
      <alignment horizontal="right"/>
    </xf>
    <xf numFmtId="169" fontId="21" fillId="79" borderId="0" xfId="44" applyNumberFormat="1" applyFont="1" applyFill="1" applyBorder="1" applyAlignment="1">
      <alignment horizontal="right"/>
    </xf>
    <xf numFmtId="167" fontId="21" fillId="79" borderId="54" xfId="45" applyFont="1" applyFill="1" applyBorder="1">
      <alignment horizontal="right"/>
    </xf>
    <xf numFmtId="167" fontId="21" fillId="79" borderId="5" xfId="47" applyNumberFormat="1" applyFont="1" applyFill="1" applyBorder="1">
      <alignment horizontal="right"/>
    </xf>
    <xf numFmtId="166" fontId="21" fillId="79" borderId="0" xfId="47" applyFont="1" applyFill="1">
      <alignment horizontal="right"/>
    </xf>
    <xf numFmtId="165" fontId="21" fillId="79" borderId="54" xfId="31" applyFont="1" applyFill="1" applyBorder="1">
      <alignment horizontal="right"/>
    </xf>
    <xf numFmtId="165" fontId="21" fillId="79" borderId="57" xfId="31" applyFont="1" applyFill="1" applyBorder="1">
      <alignment horizontal="right"/>
    </xf>
    <xf numFmtId="0" fontId="22" fillId="0" borderId="0" xfId="12" applyFont="1" applyFill="1" applyBorder="1" applyAlignment="1">
      <alignment horizontal="left"/>
    </xf>
    <xf numFmtId="0" fontId="22" fillId="8" borderId="5" xfId="1780" applyFont="1" applyFill="1" applyBorder="1"/>
    <xf numFmtId="0" fontId="22" fillId="0" borderId="0" xfId="12" applyFont="1" applyFill="1" applyAlignment="1">
      <alignment horizontal="left" indent="1"/>
    </xf>
    <xf numFmtId="167" fontId="21" fillId="12" borderId="6" xfId="47" applyNumberFormat="1" applyFont="1" applyFill="1" applyBorder="1">
      <alignment horizontal="right"/>
    </xf>
    <xf numFmtId="167" fontId="22" fillId="8" borderId="6" xfId="47" applyNumberFormat="1" applyFont="1" applyFill="1" applyBorder="1">
      <alignment horizontal="right"/>
    </xf>
    <xf numFmtId="165" fontId="21" fillId="79" borderId="0" xfId="31" applyFont="1" applyFill="1" applyBorder="1">
      <alignment horizontal="right"/>
    </xf>
    <xf numFmtId="164" fontId="22" fillId="8" borderId="0" xfId="33" applyNumberFormat="1" applyFont="1" applyFill="1" applyBorder="1">
      <alignment horizontal="right"/>
    </xf>
    <xf numFmtId="164" fontId="22" fillId="8" borderId="0" xfId="24" applyNumberFormat="1" applyFont="1" applyFill="1" applyBorder="1">
      <alignment horizontal="right"/>
    </xf>
    <xf numFmtId="165" fontId="22" fillId="8" borderId="5" xfId="39" applyNumberFormat="1" applyFont="1" applyFill="1" applyBorder="1">
      <alignment horizontal="right"/>
    </xf>
    <xf numFmtId="164" fontId="22" fillId="8" borderId="5" xfId="33" applyNumberFormat="1" applyFont="1" applyFill="1" applyBorder="1">
      <alignment horizontal="right"/>
    </xf>
    <xf numFmtId="164" fontId="22" fillId="8" borderId="5" xfId="24" applyNumberFormat="1" applyFont="1" applyFill="1" applyBorder="1">
      <alignment horizontal="right"/>
    </xf>
    <xf numFmtId="0" fontId="22" fillId="0" borderId="5" xfId="19" applyFont="1" applyFill="1" applyBorder="1" applyAlignment="1"/>
    <xf numFmtId="0" fontId="21" fillId="0" borderId="8" xfId="35" applyFont="1" applyFill="1" applyBorder="1" applyAlignment="1"/>
    <xf numFmtId="165" fontId="21" fillId="79" borderId="8" xfId="36" applyFont="1" applyFill="1" applyBorder="1">
      <alignment horizontal="right"/>
    </xf>
    <xf numFmtId="165" fontId="22" fillId="8" borderId="8" xfId="37" applyFont="1" applyFill="1" applyBorder="1">
      <alignment horizontal="right"/>
    </xf>
    <xf numFmtId="165" fontId="22" fillId="8" borderId="8" xfId="36" applyFont="1" applyFill="1" applyBorder="1">
      <alignment horizontal="right"/>
    </xf>
    <xf numFmtId="0" fontId="22" fillId="14" borderId="8" xfId="38" applyFont="1" applyFill="1" applyBorder="1">
      <alignment horizontal="center"/>
    </xf>
    <xf numFmtId="0" fontId="22" fillId="0" borderId="5" xfId="19" applyFont="1" applyFill="1" applyAlignment="1">
      <alignment horizontal="left"/>
    </xf>
    <xf numFmtId="0" fontId="22" fillId="0" borderId="6" xfId="12" applyFont="1" applyFill="1" applyBorder="1" applyAlignment="1">
      <alignment horizontal="left"/>
    </xf>
    <xf numFmtId="0" fontId="306" fillId="8" borderId="0" xfId="0" quotePrefix="1" applyFont="1" applyFill="1"/>
    <xf numFmtId="165" fontId="22" fillId="0" borderId="0" xfId="11" applyNumberFormat="1" applyFont="1" applyFill="1">
      <alignment horizontal="right"/>
    </xf>
    <xf numFmtId="166" fontId="22" fillId="8" borderId="0" xfId="18" applyNumberFormat="1" applyFont="1" applyFill="1">
      <alignment horizontal="right"/>
    </xf>
    <xf numFmtId="297" fontId="22" fillId="8" borderId="5" xfId="46" applyNumberFormat="1" applyFont="1" applyFill="1" applyBorder="1">
      <alignment horizontal="right"/>
    </xf>
    <xf numFmtId="297" fontId="22" fillId="8" borderId="0" xfId="46" applyNumberFormat="1" applyFont="1" applyFill="1" applyBorder="1">
      <alignment horizontal="right"/>
    </xf>
    <xf numFmtId="165" fontId="22" fillId="8" borderId="5" xfId="11" applyNumberFormat="1" applyFont="1" applyFill="1" applyBorder="1">
      <alignment horizontal="right"/>
    </xf>
    <xf numFmtId="0" fontId="22" fillId="8" borderId="0" xfId="12" applyFont="1" applyFill="1" applyAlignment="1">
      <alignment wrapText="1"/>
    </xf>
    <xf numFmtId="15" fontId="21" fillId="8" borderId="5" xfId="9" applyNumberFormat="1" applyFont="1" applyFill="1">
      <alignment horizontal="right"/>
    </xf>
    <xf numFmtId="0" fontId="22" fillId="8" borderId="0" xfId="19" applyFont="1" applyFill="1" applyBorder="1" applyAlignment="1"/>
    <xf numFmtId="15" fontId="21" fillId="8" borderId="0" xfId="1780" applyNumberFormat="1" applyFont="1" applyFill="1" applyBorder="1"/>
    <xf numFmtId="15" fontId="22" fillId="8" borderId="0" xfId="1780" applyNumberFormat="1" applyFont="1" applyFill="1" applyBorder="1"/>
    <xf numFmtId="15" fontId="22" fillId="8" borderId="0" xfId="1780" applyNumberFormat="1" applyFont="1" applyFill="1" applyBorder="1" applyAlignment="1">
      <alignment vertical="top"/>
    </xf>
    <xf numFmtId="15" fontId="26" fillId="8" borderId="0" xfId="28" applyNumberFormat="1" applyFont="1" applyFill="1" applyBorder="1" applyAlignment="1">
      <alignment vertical="top" wrapText="1"/>
      <protection locked="0"/>
    </xf>
    <xf numFmtId="15" fontId="22" fillId="8" borderId="5" xfId="8" applyNumberFormat="1" applyFont="1" applyFill="1" applyBorder="1" applyAlignment="1">
      <alignment horizontal="left"/>
    </xf>
    <xf numFmtId="15" fontId="22" fillId="8" borderId="5" xfId="8" applyNumberFormat="1" applyFont="1" applyFill="1" applyBorder="1"/>
    <xf numFmtId="15" fontId="21" fillId="8" borderId="0" xfId="1780" applyNumberFormat="1" applyFont="1" applyFill="1"/>
    <xf numFmtId="165" fontId="21" fillId="79" borderId="6" xfId="31" applyFont="1" applyFill="1" applyBorder="1">
      <alignment horizontal="right"/>
    </xf>
    <xf numFmtId="165" fontId="22" fillId="8" borderId="6" xfId="11" applyNumberFormat="1" applyFont="1" applyFill="1" applyBorder="1">
      <alignment horizontal="right"/>
    </xf>
    <xf numFmtId="164" fontId="22" fillId="8" borderId="6" xfId="31" applyNumberFormat="1" applyFont="1" applyFill="1" applyBorder="1">
      <alignment horizontal="right"/>
    </xf>
    <xf numFmtId="164" fontId="22" fillId="8" borderId="6" xfId="16" applyNumberFormat="1" applyFont="1" applyFill="1" applyBorder="1">
      <alignment horizontal="right"/>
    </xf>
    <xf numFmtId="0" fontId="21" fillId="8" borderId="57" xfId="19" applyFont="1" applyFill="1" applyBorder="1" applyAlignment="1">
      <alignment horizontal="left"/>
    </xf>
    <xf numFmtId="165" fontId="13" fillId="8" borderId="0" xfId="2" applyNumberFormat="1" applyFont="1" applyFill="1"/>
    <xf numFmtId="0" fontId="13" fillId="0" borderId="0" xfId="2" applyFont="1" applyFill="1" applyAlignment="1">
      <alignment horizontal="left"/>
    </xf>
    <xf numFmtId="165" fontId="22" fillId="8" borderId="0" xfId="31" applyNumberFormat="1" applyFont="1" applyFill="1">
      <alignment horizontal="right"/>
    </xf>
    <xf numFmtId="15" fontId="145" fillId="120" borderId="6" xfId="1780" applyNumberFormat="1" applyFont="1" applyFill="1" applyBorder="1" applyAlignment="1">
      <alignment horizontal="right"/>
    </xf>
    <xf numFmtId="15" fontId="145" fillId="120" borderId="0" xfId="1780" applyNumberFormat="1" applyFont="1" applyFill="1" applyAlignment="1">
      <alignment horizontal="right"/>
    </xf>
    <xf numFmtId="170" fontId="22" fillId="120" borderId="6" xfId="46" applyFont="1" applyFill="1" applyBorder="1">
      <alignment horizontal="right"/>
    </xf>
    <xf numFmtId="170" fontId="22" fillId="120" borderId="5" xfId="46" applyFont="1" applyFill="1" applyBorder="1">
      <alignment horizontal="right"/>
    </xf>
    <xf numFmtId="297" fontId="22" fillId="120" borderId="5" xfId="46" applyNumberFormat="1" applyFont="1" applyFill="1" applyBorder="1">
      <alignment horizontal="right"/>
    </xf>
    <xf numFmtId="0" fontId="22" fillId="0" borderId="0" xfId="12" applyFont="1" applyFill="1" applyBorder="1" applyAlignment="1"/>
    <xf numFmtId="297" fontId="22" fillId="8" borderId="0" xfId="46" applyNumberFormat="1" applyFont="1" applyFill="1">
      <alignment horizontal="right"/>
    </xf>
    <xf numFmtId="165" fontId="21" fillId="79" borderId="6" xfId="13" applyNumberFormat="1" applyFont="1" applyFill="1" applyBorder="1">
      <alignment horizontal="right"/>
    </xf>
    <xf numFmtId="165" fontId="22" fillId="8" borderId="6" xfId="13" applyNumberFormat="1" applyFont="1" applyFill="1" applyBorder="1">
      <alignment horizontal="right"/>
    </xf>
    <xf numFmtId="165" fontId="22" fillId="8" borderId="6" xfId="14" applyNumberFormat="1" applyFont="1" applyFill="1" applyBorder="1">
      <alignment horizontal="right"/>
    </xf>
    <xf numFmtId="0" fontId="308" fillId="8" borderId="57" xfId="35" applyFont="1" applyFill="1" applyBorder="1" applyAlignment="1"/>
    <xf numFmtId="165" fontId="308" fillId="79" borderId="8" xfId="36" applyFont="1" applyFill="1" applyBorder="1">
      <alignment horizontal="right"/>
    </xf>
    <xf numFmtId="165" fontId="26" fillId="8" borderId="8" xfId="37" applyFont="1" applyFill="1" applyBorder="1">
      <alignment horizontal="right"/>
    </xf>
    <xf numFmtId="165" fontId="26" fillId="8" borderId="8" xfId="36" applyFont="1" applyFill="1" applyBorder="1">
      <alignment horizontal="right"/>
    </xf>
    <xf numFmtId="0" fontId="12" fillId="9" borderId="0" xfId="1" applyFont="1" applyFill="1" applyAlignment="1">
      <alignment horizontal="center"/>
    </xf>
    <xf numFmtId="0" fontId="24" fillId="8" borderId="0" xfId="27" quotePrefix="1" applyFont="1" applyFill="1" applyAlignment="1">
      <alignment horizontal="left" vertical="top" wrapText="1"/>
      <protection locked="0"/>
    </xf>
    <xf numFmtId="0" fontId="21" fillId="8" borderId="5" xfId="6" applyFont="1" applyFill="1" applyAlignment="1">
      <alignment horizontal="center"/>
    </xf>
    <xf numFmtId="0" fontId="24" fillId="8" borderId="0" xfId="27" quotePrefix="1" applyFont="1" applyFill="1" applyAlignment="1">
      <alignment horizontal="left" vertical="top"/>
      <protection locked="0"/>
    </xf>
    <xf numFmtId="0" fontId="21" fillId="8" borderId="5" xfId="6" applyFont="1" applyFill="1" applyBorder="1" applyAlignment="1">
      <alignment horizontal="center"/>
    </xf>
    <xf numFmtId="0" fontId="24" fillId="8" borderId="0" xfId="27" quotePrefix="1" applyFont="1" applyFill="1" applyAlignment="1">
      <alignment horizontal="left" vertical="center" wrapText="1"/>
      <protection locked="0"/>
    </xf>
  </cellXfs>
  <cellStyles count="11281">
    <cellStyle name=" 1" xfId="3584"/>
    <cellStyle name="_x000a_bidires=100_x000d_" xfId="48"/>
    <cellStyle name="$m" xfId="49"/>
    <cellStyle name="???" xfId="3585"/>
    <cellStyle name="???? [0.00]_Feb 2002" xfId="3586"/>
    <cellStyle name="_x0001_??_x0001_???" xfId="3587"/>
    <cellStyle name="???????" xfId="3588"/>
    <cellStyle name="_x0001_??_x0001_???_~2153298" xfId="3589"/>
    <cellStyle name="????_?TK6?FS???????200704_?TK6??EBS??????????" xfId="3590"/>
    <cellStyle name="???_Asia Finance Report WM - Indonesia Dec" xfId="3591"/>
    <cellStyle name="??_?TK6?FS???????200704" xfId="3592"/>
    <cellStyle name="_~0461717" xfId="50"/>
    <cellStyle name="_~0461717 2" xfId="3593"/>
    <cellStyle name="_~8551439" xfId="51"/>
    <cellStyle name="_~9045335" xfId="52"/>
    <cellStyle name="_~9045335_Expense" xfId="53"/>
    <cellStyle name="_~9045335_Expense 2" xfId="54"/>
    <cellStyle name="_~9045335_Expense 3" xfId="55"/>
    <cellStyle name="_1.Input" xfId="3594"/>
    <cellStyle name="_1.Input 2" xfId="3595"/>
    <cellStyle name="_1.Input_1" xfId="3596"/>
    <cellStyle name="_1.Input_1 2" xfId="3597"/>
    <cellStyle name="_1.Input_1.0 HFM data" xfId="3598"/>
    <cellStyle name="_2009_AFR_N37_T04_V03" xfId="56"/>
    <cellStyle name="_2009_AFR_N37_T04_V03_Cash Flow Statement" xfId="3599"/>
    <cellStyle name="_2009_AFR_N37_T04_V03_Parameters" xfId="3600"/>
    <cellStyle name="_2009_AFR_N37_T04_V03_Reconciliations" xfId="3601"/>
    <cellStyle name="_2009_AFR_N37_T04_V03_Securities" xfId="3602"/>
    <cellStyle name="_2009_AFR_N37_T04_V03_Workings" xfId="3603"/>
    <cellStyle name="_2011 Plan RWAs including Sept 10" xfId="3604"/>
    <cellStyle name="_AFR 2012 - PB Control" xfId="57"/>
    <cellStyle name="_AFR 2012 - PB Control 2" xfId="58"/>
    <cellStyle name="_All Businesses RWA smartview 6+18" xfId="3605"/>
    <cellStyle name="_Analysis &amp; graphs (post exco 221010)" xfId="3606"/>
    <cellStyle name="_Book1" xfId="3607"/>
    <cellStyle name="_Book1_Check Totals" xfId="3608"/>
    <cellStyle name="_Book1_DATA - Higher Rtns" xfId="3609"/>
    <cellStyle name="_BU Input" xfId="59"/>
    <cellStyle name="_BU Input 2" xfId="3610"/>
    <cellStyle name="_Capital Tier 1_changes_21_10_10" xfId="60"/>
    <cellStyle name="_CE vs Consensus" xfId="3611"/>
    <cellStyle name="_Check Totals" xfId="3612"/>
    <cellStyle name="_Copy of Copy of 2011 Strat Plan Detail data (03-09-10) (Base Case)v4" xfId="61"/>
    <cellStyle name="_Copy of Copy of 2011 Strat Plan Detail data (03-09-10) (Base Case)v5" xfId="62"/>
    <cellStyle name="_DATA - Higher Rtns" xfId="3613"/>
    <cellStyle name="_Data for Chart" xfId="3614"/>
    <cellStyle name="_GCC Slides18 August" xfId="3615"/>
    <cellStyle name="_GCM" xfId="3616"/>
    <cellStyle name="_Global CDS ytd movement October 08" xfId="63"/>
    <cellStyle name="_Global CDS ytd movement October 08_Expense" xfId="64"/>
    <cellStyle name="_Global CDS ytd movement October 08_Expense 2" xfId="65"/>
    <cellStyle name="_Global CDS ytd movement October 08_Expense 3" xfId="66"/>
    <cellStyle name="_Gp Dashboard" xfId="3617"/>
    <cellStyle name="_Graph DATA &amp; INPUTS" xfId="3618"/>
    <cellStyle name="_Group Landing Zone View - (Ryan Lunt)" xfId="67"/>
    <cellStyle name="_Group Landing Zone View - (Ryan Lunt) 2" xfId="3619"/>
    <cellStyle name="_Group Landing Zone View - (Ryan Lunt)_Gp Dashboard" xfId="3620"/>
    <cellStyle name="_Group Landing Zone View - (Ryan Lunt)_INPUTS- FX, CAR, RWA &amp; Equity" xfId="3621"/>
    <cellStyle name="_Group Landing Zone View - (Ryan Lunt)_R T R SV" xfId="3622"/>
    <cellStyle name="_Group Landing Zone View - (Ryan Lunt)_RWA" xfId="3623"/>
    <cellStyle name="_Group ROE 10211" xfId="3624"/>
    <cellStyle name="_Group RWA forecast" xfId="3625"/>
    <cellStyle name="_HFM RAP" xfId="3626"/>
    <cellStyle name="_INPUTS- FX, CAR, RWA &amp; Equity" xfId="3627"/>
    <cellStyle name="_Interest expense cash flows June 2010" xfId="68"/>
    <cellStyle name="_NIM Calculation-October 2011" xfId="3628"/>
    <cellStyle name="_Nov 10 lz history at 2011 plan rate" xfId="3629"/>
    <cellStyle name="_Plan 10 Capital KPIs" xfId="69"/>
    <cellStyle name="_Plan RWA's for Melanie" xfId="3630"/>
    <cellStyle name="_Plan Vs Forecast" xfId="3631"/>
    <cellStyle name="_PO&amp;R" xfId="70"/>
    <cellStyle name="_PO&amp;R_Cash Flow Statement" xfId="3632"/>
    <cellStyle name="_PO&amp;R_Parameters" xfId="3633"/>
    <cellStyle name="_PO&amp;R_Reconciliations" xfId="3634"/>
    <cellStyle name="_PO&amp;R_Securities" xfId="3635"/>
    <cellStyle name="_PO&amp;R_Workings" xfId="3636"/>
    <cellStyle name="_QF1 11 Capital KPIs_(22_02_11)_distcmp" xfId="71"/>
    <cellStyle name="_QF2 DEMS's Distibution (1_07_11)" xfId="72"/>
    <cellStyle name="_RA Published - Mar 2011" xfId="73"/>
    <cellStyle name="_RA Published - Mar 2011 2" xfId="74"/>
    <cellStyle name="_Revised Landing Zone (Jack de Leeuw)" xfId="75"/>
    <cellStyle name="_Revised Landing Zone (Jack de Leeuw) 2" xfId="3637"/>
    <cellStyle name="_Revised Landing Zone (Jack de Leeuw)_Gp Dashboard" xfId="3638"/>
    <cellStyle name="_Revised Landing Zone (Jack de Leeuw)_INPUTS- FX, CAR, RWA &amp; Equity" xfId="3639"/>
    <cellStyle name="_Revised Landing Zone (Jack de Leeuw)_R T R SV" xfId="3640"/>
    <cellStyle name="_Revised Landing Zone (Jack de Leeuw)_RWA" xfId="3641"/>
    <cellStyle name="_Revised UK Cap Gen (Cap Gen plug for revised)" xfId="3642"/>
    <cellStyle name="_Revised UK Cap Gen (version 2)" xfId="3643"/>
    <cellStyle name="_RWA" xfId="3644"/>
    <cellStyle name="_RWA Chart with comments" xfId="3645"/>
    <cellStyle name="_RWA FY11-14 Plan analysis" xfId="3646"/>
    <cellStyle name="_RWA FY11-14 Plan analysis V260911" xfId="3647"/>
    <cellStyle name="_RWA FY12 3+21 analysis" xfId="3648"/>
    <cellStyle name="_RWA FY12 3+21 analysisincorp fy13" xfId="3649"/>
    <cellStyle name="_RWA_1" xfId="3650"/>
    <cellStyle name="_Sheet1" xfId="3651"/>
    <cellStyle name="_Sheet3" xfId="3652"/>
    <cellStyle name="_Sheet3 2" xfId="3653"/>
    <cellStyle name="_Sheet3_INPUTS- FX, CAR, RWA &amp; Equity" xfId="3654"/>
    <cellStyle name="_Sheet3_RWA" xfId="3655"/>
    <cellStyle name="_Strategy Stat Funding &amp; Liquidity Plan" xfId="3656"/>
    <cellStyle name="_Table" xfId="76"/>
    <cellStyle name="_Table_~2153298" xfId="3657"/>
    <cellStyle name="_Table_Input page for capital model" xfId="3658"/>
    <cellStyle name="_TableHead" xfId="77"/>
    <cellStyle name="_TableHead_~2153298" xfId="3659"/>
    <cellStyle name="_TableHead_Input page for capital model" xfId="3660"/>
    <cellStyle name="_TableRowHead" xfId="78"/>
    <cellStyle name="_TOTAL GROUP HFM Query_PC &amp; QBR_Updated 30Mar" xfId="3661"/>
    <cellStyle name="_Updated Consensus Details" xfId="3662"/>
    <cellStyle name="’Ê‰Ý [0.00]_07-96" xfId="3663"/>
    <cellStyle name="’Ê‰Ý_07-96" xfId="3664"/>
    <cellStyle name="=C:\WINNT35\SYSTEM32\COMMAND.COM" xfId="79"/>
    <cellStyle name="=C:\WINNT35\SYSTEM32\COMMAND.COM 2" xfId="80"/>
    <cellStyle name="=C:\WINNT35\SYSTEM32\COMMAND.COM 2 2" xfId="3665"/>
    <cellStyle name="=C:\WINNT35\SYSTEM32\COMMAND.COM 2 3" xfId="3666"/>
    <cellStyle name="=C:\WINNT35\SYSTEM32\COMMAND.COM 2 3 2" xfId="3667"/>
    <cellStyle name="=C:\WINNT35\SYSTEM32\COMMAND.COM 3" xfId="3668"/>
    <cellStyle name="=C:\WINNT35\SYSTEM32\COMMAND.COM 4" xfId="3669"/>
    <cellStyle name="=C:\WINNT35\SYSTEM32\COMMAND.COM 5" xfId="3670"/>
    <cellStyle name="=C:\WINNT35\SYSTEM32\COMMAND.COM 6" xfId="3671"/>
    <cellStyle name="=C:\WINNT35\SYSTEM32\COMMAND.COM 6 2" xfId="3672"/>
    <cellStyle name="=C:\WINNT35\SYSTEM32\COMMAND.COM_~2153298" xfId="3673"/>
    <cellStyle name="_x0001_·?_x0001_··?" xfId="3674"/>
    <cellStyle name="_x0001_・｢_x0001_・・義" xfId="3675"/>
    <cellStyle name="•W€_07-96" xfId="3676"/>
    <cellStyle name="ÊÝ [0.00]_07-96" xfId="81"/>
    <cellStyle name="ÊÝ_07-96" xfId="82"/>
    <cellStyle name="W_07-96" xfId="83"/>
    <cellStyle name="20% - Accent1 10" xfId="3677"/>
    <cellStyle name="20% - Accent1 10 2" xfId="3678"/>
    <cellStyle name="20% - Accent1 11" xfId="3679"/>
    <cellStyle name="20% - Accent1 2" xfId="84"/>
    <cellStyle name="20% - Accent1 2 2" xfId="85"/>
    <cellStyle name="20% - Accent1 2 2 2" xfId="86"/>
    <cellStyle name="20% - Accent1 2 2 2 2" xfId="87"/>
    <cellStyle name="20% - Accent1 2 2 2 3" xfId="3680"/>
    <cellStyle name="20% - Accent1 2 2 3" xfId="3681"/>
    <cellStyle name="20% - Accent1 2 2_Bonds" xfId="3682"/>
    <cellStyle name="20% - Accent1 2 3" xfId="88"/>
    <cellStyle name="20% - Accent1 2 3 2" xfId="3683"/>
    <cellStyle name="20% - Accent1 2 3 3" xfId="3684"/>
    <cellStyle name="20% - Accent1 2 3_PA Note 13" xfId="3685"/>
    <cellStyle name="20% - Accent1 2 4" xfId="89"/>
    <cellStyle name="20% - Accent1 2 4 2" xfId="3686"/>
    <cellStyle name="20% - Accent1 2 5" xfId="90"/>
    <cellStyle name="20% - Accent1 2 5 2" xfId="91"/>
    <cellStyle name="20% - Accent1 2 5 2 2" xfId="3688"/>
    <cellStyle name="20% - Accent1 2 5 3" xfId="3687"/>
    <cellStyle name="20% - Accent1 2 6" xfId="92"/>
    <cellStyle name="20% - Accent1 2 6 2" xfId="3690"/>
    <cellStyle name="20% - Accent1 2 6 3" xfId="3689"/>
    <cellStyle name="20% - Accent1 2 7" xfId="3691"/>
    <cellStyle name="20% - Accent1 2_PA Note 13" xfId="3692"/>
    <cellStyle name="20% - Accent1 3" xfId="93"/>
    <cellStyle name="20% - Accent1 3 2" xfId="94"/>
    <cellStyle name="20% - Accent1 3 2 2" xfId="95"/>
    <cellStyle name="20% - Accent1 3 2 2 2" xfId="3694"/>
    <cellStyle name="20% - Accent1 3 2 3" xfId="3693"/>
    <cellStyle name="20% - Accent1 3 3" xfId="3695"/>
    <cellStyle name="20% - Accent1 3 4" xfId="3696"/>
    <cellStyle name="20% - Accent1 3_TSL SAP BA Amt Journal Aug 10" xfId="3697"/>
    <cellStyle name="20% - Accent1 4" xfId="96"/>
    <cellStyle name="20% - Accent1 4 2" xfId="3698"/>
    <cellStyle name="20% - Accent1 4 2 2" xfId="3699"/>
    <cellStyle name="20% - Accent1 4 3" xfId="3700"/>
    <cellStyle name="20% - Accent1 4 4" xfId="3701"/>
    <cellStyle name="20% - Accent1 4 5" xfId="3702"/>
    <cellStyle name="20% - Accent1 4_TSL SAP BA Amt Journal Aug 10" xfId="3703"/>
    <cellStyle name="20% - Accent1 5" xfId="3704"/>
    <cellStyle name="20% - Accent1 5 2" xfId="3705"/>
    <cellStyle name="20% - Accent1 5_VIEWCreditProv" xfId="3706"/>
    <cellStyle name="20% - Accent1 6" xfId="3707"/>
    <cellStyle name="20% - Accent1 6 2" xfId="3708"/>
    <cellStyle name="20% - Accent1 6 2 2" xfId="3709"/>
    <cellStyle name="20% - Accent1 6 2 2 2" xfId="3710"/>
    <cellStyle name="20% - Accent1 6 2 2 2 2" xfId="3711"/>
    <cellStyle name="20% - Accent1 6 2 2 3" xfId="3712"/>
    <cellStyle name="20% - Accent1 6 2 2 3 2" xfId="3713"/>
    <cellStyle name="20% - Accent1 6 2 2 4" xfId="3714"/>
    <cellStyle name="20% - Accent1 6 2 3" xfId="3715"/>
    <cellStyle name="20% - Accent1 6 2 3 2" xfId="3716"/>
    <cellStyle name="20% - Accent1 6 2 4" xfId="3717"/>
    <cellStyle name="20% - Accent1 6 2 4 2" xfId="3718"/>
    <cellStyle name="20% - Accent1 6 2 5" xfId="3719"/>
    <cellStyle name="20% - Accent1 6 3" xfId="3720"/>
    <cellStyle name="20% - Accent1 6 3 2" xfId="3721"/>
    <cellStyle name="20% - Accent1 6 3 2 2" xfId="3722"/>
    <cellStyle name="20% - Accent1 6 3 3" xfId="3723"/>
    <cellStyle name="20% - Accent1 6 3 3 2" xfId="3724"/>
    <cellStyle name="20% - Accent1 6 3 4" xfId="3725"/>
    <cellStyle name="20% - Accent1 6 4" xfId="3726"/>
    <cellStyle name="20% - Accent1 6 4 2" xfId="3727"/>
    <cellStyle name="20% - Accent1 6 5" xfId="3728"/>
    <cellStyle name="20% - Accent1 6 5 2" xfId="3729"/>
    <cellStyle name="20% - Accent1 6 6" xfId="3730"/>
    <cellStyle name="20% - Accent1 7" xfId="3731"/>
    <cellStyle name="20% - Accent1 7 2" xfId="3732"/>
    <cellStyle name="20% - Accent1 7 2 2" xfId="3733"/>
    <cellStyle name="20% - Accent1 7 2 2 2" xfId="3734"/>
    <cellStyle name="20% - Accent1 7 2 2 2 2" xfId="3735"/>
    <cellStyle name="20% - Accent1 7 2 2 3" xfId="3736"/>
    <cellStyle name="20% - Accent1 7 2 2 3 2" xfId="3737"/>
    <cellStyle name="20% - Accent1 7 2 2 4" xfId="3738"/>
    <cellStyle name="20% - Accent1 7 2 3" xfId="3739"/>
    <cellStyle name="20% - Accent1 7 2 3 2" xfId="3740"/>
    <cellStyle name="20% - Accent1 7 2 4" xfId="3741"/>
    <cellStyle name="20% - Accent1 7 2 4 2" xfId="3742"/>
    <cellStyle name="20% - Accent1 7 2 5" xfId="3743"/>
    <cellStyle name="20% - Accent1 7 3" xfId="3744"/>
    <cellStyle name="20% - Accent1 7 3 2" xfId="3745"/>
    <cellStyle name="20% - Accent1 7 3 2 2" xfId="3746"/>
    <cellStyle name="20% - Accent1 7 3 3" xfId="3747"/>
    <cellStyle name="20% - Accent1 7 3 3 2" xfId="3748"/>
    <cellStyle name="20% - Accent1 7 3 4" xfId="3749"/>
    <cellStyle name="20% - Accent1 7 4" xfId="3750"/>
    <cellStyle name="20% - Accent1 7 4 2" xfId="3751"/>
    <cellStyle name="20% - Accent1 7 5" xfId="3752"/>
    <cellStyle name="20% - Accent1 7 5 2" xfId="3753"/>
    <cellStyle name="20% - Accent1 7 6" xfId="3754"/>
    <cellStyle name="20% - Accent1 8" xfId="3755"/>
    <cellStyle name="20% - Accent1 9" xfId="3756"/>
    <cellStyle name="20% - Accent1 9 2" xfId="3757"/>
    <cellStyle name="20% - Accent2 10" xfId="3758"/>
    <cellStyle name="20% - Accent2 11" xfId="3759"/>
    <cellStyle name="20% - Accent2 12" xfId="3760"/>
    <cellStyle name="20% - Accent2 2" xfId="97"/>
    <cellStyle name="20% - Accent2 2 2" xfId="98"/>
    <cellStyle name="20% - Accent2 2 2 2" xfId="99"/>
    <cellStyle name="20% - Accent2 2 2 2 2" xfId="100"/>
    <cellStyle name="20% - Accent2 2 2 2 3" xfId="3761"/>
    <cellStyle name="20% - Accent2 2 2 3" xfId="3762"/>
    <cellStyle name="20% - Accent2 2 2_Bonds" xfId="3763"/>
    <cellStyle name="20% - Accent2 2 3" xfId="101"/>
    <cellStyle name="20% - Accent2 2 3 2" xfId="3764"/>
    <cellStyle name="20% - Accent2 2 3 3" xfId="3765"/>
    <cellStyle name="20% - Accent2 2 4" xfId="102"/>
    <cellStyle name="20% - Accent2 2 4 2" xfId="3766"/>
    <cellStyle name="20% - Accent2 2 5" xfId="103"/>
    <cellStyle name="20% - Accent2 2 5 2" xfId="104"/>
    <cellStyle name="20% - Accent2 2 5 2 2" xfId="3768"/>
    <cellStyle name="20% - Accent2 2 5 3" xfId="3767"/>
    <cellStyle name="20% - Accent2 2 6" xfId="105"/>
    <cellStyle name="20% - Accent2 2 6 2" xfId="3770"/>
    <cellStyle name="20% - Accent2 2 6 3" xfId="3769"/>
    <cellStyle name="20% - Accent2 2 7" xfId="3771"/>
    <cellStyle name="20% - Accent2 2_VIEWCreditProv" xfId="3772"/>
    <cellStyle name="20% - Accent2 3" xfId="106"/>
    <cellStyle name="20% - Accent2 3 2" xfId="107"/>
    <cellStyle name="20% - Accent2 3 2 2" xfId="108"/>
    <cellStyle name="20% - Accent2 3 2 2 2" xfId="3774"/>
    <cellStyle name="20% - Accent2 3 2 3" xfId="3773"/>
    <cellStyle name="20% - Accent2 3 3" xfId="3775"/>
    <cellStyle name="20% - Accent2 3 4" xfId="3776"/>
    <cellStyle name="20% - Accent2 3_TSL SAP BA Amt Journal Aug 10" xfId="3777"/>
    <cellStyle name="20% - Accent2 4" xfId="109"/>
    <cellStyle name="20% - Accent2 4 2" xfId="3778"/>
    <cellStyle name="20% - Accent2 4 2 2" xfId="3779"/>
    <cellStyle name="20% - Accent2 4 3" xfId="3780"/>
    <cellStyle name="20% - Accent2 4 4" xfId="3781"/>
    <cellStyle name="20% - Accent2 4 5" xfId="3782"/>
    <cellStyle name="20% - Accent2 4_TSL SAP BA Amt Journal Aug 10" xfId="3783"/>
    <cellStyle name="20% - Accent2 5" xfId="3784"/>
    <cellStyle name="20% - Accent2 5 2" xfId="3785"/>
    <cellStyle name="20% - Accent2 5_VIEWCreditProv" xfId="3786"/>
    <cellStyle name="20% - Accent2 6" xfId="3787"/>
    <cellStyle name="20% - Accent2 6 2" xfId="3788"/>
    <cellStyle name="20% - Accent2 6 2 2" xfId="3789"/>
    <cellStyle name="20% - Accent2 6 2 2 2" xfId="3790"/>
    <cellStyle name="20% - Accent2 6 2 2 2 2" xfId="3791"/>
    <cellStyle name="20% - Accent2 6 2 2 3" xfId="3792"/>
    <cellStyle name="20% - Accent2 6 2 2 3 2" xfId="3793"/>
    <cellStyle name="20% - Accent2 6 2 2 4" xfId="3794"/>
    <cellStyle name="20% - Accent2 6 2 3" xfId="3795"/>
    <cellStyle name="20% - Accent2 6 2 3 2" xfId="3796"/>
    <cellStyle name="20% - Accent2 6 2 4" xfId="3797"/>
    <cellStyle name="20% - Accent2 6 2 4 2" xfId="3798"/>
    <cellStyle name="20% - Accent2 6 2 5" xfId="3799"/>
    <cellStyle name="20% - Accent2 6 3" xfId="3800"/>
    <cellStyle name="20% - Accent2 6 3 2" xfId="3801"/>
    <cellStyle name="20% - Accent2 6 3 2 2" xfId="3802"/>
    <cellStyle name="20% - Accent2 6 3 3" xfId="3803"/>
    <cellStyle name="20% - Accent2 6 3 3 2" xfId="3804"/>
    <cellStyle name="20% - Accent2 6 3 4" xfId="3805"/>
    <cellStyle name="20% - Accent2 6 4" xfId="3806"/>
    <cellStyle name="20% - Accent2 6 4 2" xfId="3807"/>
    <cellStyle name="20% - Accent2 6 5" xfId="3808"/>
    <cellStyle name="20% - Accent2 6 5 2" xfId="3809"/>
    <cellStyle name="20% - Accent2 6 6" xfId="3810"/>
    <cellStyle name="20% - Accent2 7" xfId="3811"/>
    <cellStyle name="20% - Accent2 7 2" xfId="3812"/>
    <cellStyle name="20% - Accent2 7 2 2" xfId="3813"/>
    <cellStyle name="20% - Accent2 7 2 2 2" xfId="3814"/>
    <cellStyle name="20% - Accent2 7 2 2 2 2" xfId="3815"/>
    <cellStyle name="20% - Accent2 7 2 2 3" xfId="3816"/>
    <cellStyle name="20% - Accent2 7 2 2 3 2" xfId="3817"/>
    <cellStyle name="20% - Accent2 7 2 2 4" xfId="3818"/>
    <cellStyle name="20% - Accent2 7 2 3" xfId="3819"/>
    <cellStyle name="20% - Accent2 7 2 3 2" xfId="3820"/>
    <cellStyle name="20% - Accent2 7 2 4" xfId="3821"/>
    <cellStyle name="20% - Accent2 7 2 4 2" xfId="3822"/>
    <cellStyle name="20% - Accent2 7 2 5" xfId="3823"/>
    <cellStyle name="20% - Accent2 7 3" xfId="3824"/>
    <cellStyle name="20% - Accent2 7 3 2" xfId="3825"/>
    <cellStyle name="20% - Accent2 7 3 2 2" xfId="3826"/>
    <cellStyle name="20% - Accent2 7 3 3" xfId="3827"/>
    <cellStyle name="20% - Accent2 7 3 3 2" xfId="3828"/>
    <cellStyle name="20% - Accent2 7 3 4" xfId="3829"/>
    <cellStyle name="20% - Accent2 7 4" xfId="3830"/>
    <cellStyle name="20% - Accent2 7 4 2" xfId="3831"/>
    <cellStyle name="20% - Accent2 7 5" xfId="3832"/>
    <cellStyle name="20% - Accent2 7 5 2" xfId="3833"/>
    <cellStyle name="20% - Accent2 7 6" xfId="3834"/>
    <cellStyle name="20% - Accent2 8" xfId="3835"/>
    <cellStyle name="20% - Accent2 9" xfId="3836"/>
    <cellStyle name="20% - Accent2 9 2" xfId="3837"/>
    <cellStyle name="20% - Accent3 10" xfId="3838"/>
    <cellStyle name="20% - Accent3 10 2" xfId="3839"/>
    <cellStyle name="20% - Accent3 11" xfId="3840"/>
    <cellStyle name="20% - Accent3 12" xfId="3841"/>
    <cellStyle name="20% - Accent3 2" xfId="110"/>
    <cellStyle name="20% - Accent3 2 2" xfId="111"/>
    <cellStyle name="20% - Accent3 2 2 2" xfId="112"/>
    <cellStyle name="20% - Accent3 2 2 2 2" xfId="113"/>
    <cellStyle name="20% - Accent3 2 2 2 3" xfId="3842"/>
    <cellStyle name="20% - Accent3 2 2 3" xfId="3843"/>
    <cellStyle name="20% - Accent3 2 2_Bonds" xfId="3844"/>
    <cellStyle name="20% - Accent3 2 3" xfId="114"/>
    <cellStyle name="20% - Accent3 2 3 2" xfId="3845"/>
    <cellStyle name="20% - Accent3 2 3 3" xfId="3846"/>
    <cellStyle name="20% - Accent3 2 4" xfId="115"/>
    <cellStyle name="20% - Accent3 2 4 2" xfId="3847"/>
    <cellStyle name="20% - Accent3 2 5" xfId="116"/>
    <cellStyle name="20% - Accent3 2 5 2" xfId="117"/>
    <cellStyle name="20% - Accent3 2 5 2 2" xfId="3849"/>
    <cellStyle name="20% - Accent3 2 5 3" xfId="3848"/>
    <cellStyle name="20% - Accent3 2 6" xfId="118"/>
    <cellStyle name="20% - Accent3 2 6 2" xfId="3851"/>
    <cellStyle name="20% - Accent3 2 6 3" xfId="3850"/>
    <cellStyle name="20% - Accent3 2 7" xfId="3852"/>
    <cellStyle name="20% - Accent3 2_VIEWCreditProv" xfId="3853"/>
    <cellStyle name="20% - Accent3 3" xfId="119"/>
    <cellStyle name="20% - Accent3 3 2" xfId="120"/>
    <cellStyle name="20% - Accent3 3 2 2" xfId="121"/>
    <cellStyle name="20% - Accent3 3 2 2 2" xfId="3855"/>
    <cellStyle name="20% - Accent3 3 2 3" xfId="3854"/>
    <cellStyle name="20% - Accent3 3 3" xfId="3856"/>
    <cellStyle name="20% - Accent3 3 4" xfId="3857"/>
    <cellStyle name="20% - Accent3 3_TSL SAP BA Amt Journal Aug 10" xfId="3858"/>
    <cellStyle name="20% - Accent3 4" xfId="122"/>
    <cellStyle name="20% - Accent3 4 2" xfId="3859"/>
    <cellStyle name="20% - Accent3 4 2 2" xfId="3860"/>
    <cellStyle name="20% - Accent3 4 3" xfId="3861"/>
    <cellStyle name="20% - Accent3 4 4" xfId="3862"/>
    <cellStyle name="20% - Accent3 4 5" xfId="3863"/>
    <cellStyle name="20% - Accent3 4_TSL SAP BA Amt Journal Aug 10" xfId="3864"/>
    <cellStyle name="20% - Accent3 5" xfId="3865"/>
    <cellStyle name="20% - Accent3 5 2" xfId="3866"/>
    <cellStyle name="20% - Accent3 5_VIEWCreditProv" xfId="3867"/>
    <cellStyle name="20% - Accent3 6" xfId="3868"/>
    <cellStyle name="20% - Accent3 6 2" xfId="3869"/>
    <cellStyle name="20% - Accent3 6 2 2" xfId="3870"/>
    <cellStyle name="20% - Accent3 6 2 2 2" xfId="3871"/>
    <cellStyle name="20% - Accent3 6 2 2 2 2" xfId="3872"/>
    <cellStyle name="20% - Accent3 6 2 2 3" xfId="3873"/>
    <cellStyle name="20% - Accent3 6 2 2 4" xfId="3874"/>
    <cellStyle name="20% - Accent3 6 2 3" xfId="3875"/>
    <cellStyle name="20% - Accent3 6 2 3 2" xfId="3876"/>
    <cellStyle name="20% - Accent3 6 2 4" xfId="3877"/>
    <cellStyle name="20% - Accent3 6 2 4 2" xfId="3878"/>
    <cellStyle name="20% - Accent3 6 2 5" xfId="3879"/>
    <cellStyle name="20% - Accent3 6 3" xfId="3880"/>
    <cellStyle name="20% - Accent3 6 3 2" xfId="3881"/>
    <cellStyle name="20% - Accent3 6 3 2 2" xfId="3882"/>
    <cellStyle name="20% - Accent3 6 3 3" xfId="3883"/>
    <cellStyle name="20% - Accent3 6 3 3 2" xfId="3884"/>
    <cellStyle name="20% - Accent3 6 3 4" xfId="3885"/>
    <cellStyle name="20% - Accent3 6 4" xfId="3886"/>
    <cellStyle name="20% - Accent3 6 4 2" xfId="3887"/>
    <cellStyle name="20% - Accent3 6 5" xfId="3888"/>
    <cellStyle name="20% - Accent3 6 5 2" xfId="3889"/>
    <cellStyle name="20% - Accent3 6 6" xfId="3890"/>
    <cellStyle name="20% - Accent3 7" xfId="3891"/>
    <cellStyle name="20% - Accent3 7 2" xfId="3892"/>
    <cellStyle name="20% - Accent3 7 2 2" xfId="3893"/>
    <cellStyle name="20% - Accent3 7 2 2 2" xfId="3894"/>
    <cellStyle name="20% - Accent3 7 2 2 2 2" xfId="3895"/>
    <cellStyle name="20% - Accent3 7 2 2 3" xfId="3896"/>
    <cellStyle name="20% - Accent3 7 2 2 3 2" xfId="3897"/>
    <cellStyle name="20% - Accent3 7 2 2 4" xfId="3898"/>
    <cellStyle name="20% - Accent3 7 2 3" xfId="3899"/>
    <cellStyle name="20% - Accent3 7 2 3 2" xfId="3900"/>
    <cellStyle name="20% - Accent3 7 2 4" xfId="3901"/>
    <cellStyle name="20% - Accent3 7 2 4 2" xfId="3902"/>
    <cellStyle name="20% - Accent3 7 2 5" xfId="3903"/>
    <cellStyle name="20% - Accent3 7 3" xfId="3904"/>
    <cellStyle name="20% - Accent3 7 3 2" xfId="3905"/>
    <cellStyle name="20% - Accent3 7 3 2 2" xfId="3906"/>
    <cellStyle name="20% - Accent3 7 3 3" xfId="3907"/>
    <cellStyle name="20% - Accent3 7 3 3 2" xfId="3908"/>
    <cellStyle name="20% - Accent3 7 3 4" xfId="3909"/>
    <cellStyle name="20% - Accent3 7 4" xfId="3910"/>
    <cellStyle name="20% - Accent3 7 4 2" xfId="3911"/>
    <cellStyle name="20% - Accent3 7 5" xfId="3912"/>
    <cellStyle name="20% - Accent3 7 5 2" xfId="3913"/>
    <cellStyle name="20% - Accent3 7 6" xfId="3914"/>
    <cellStyle name="20% - Accent3 8" xfId="3915"/>
    <cellStyle name="20% - Accent3 9" xfId="3916"/>
    <cellStyle name="20% - Accent3 9 2" xfId="3917"/>
    <cellStyle name="20% - Accent4 10" xfId="3918"/>
    <cellStyle name="20% - Accent4 11" xfId="3919"/>
    <cellStyle name="20% - Accent4 2" xfId="123"/>
    <cellStyle name="20% - Accent4 2 2" xfId="124"/>
    <cellStyle name="20% - Accent4 2 2 2" xfId="125"/>
    <cellStyle name="20% - Accent4 2 2 2 2" xfId="126"/>
    <cellStyle name="20% - Accent4 2 2 2 3" xfId="3920"/>
    <cellStyle name="20% - Accent4 2 2 3" xfId="3921"/>
    <cellStyle name="20% - Accent4 2 2_Bonds" xfId="3922"/>
    <cellStyle name="20% - Accent4 2 3" xfId="127"/>
    <cellStyle name="20% - Accent4 2 3 2" xfId="3923"/>
    <cellStyle name="20% - Accent4 2 3 3" xfId="3924"/>
    <cellStyle name="20% - Accent4 2 4" xfId="128"/>
    <cellStyle name="20% - Accent4 2 4 2" xfId="3925"/>
    <cellStyle name="20% - Accent4 2 5" xfId="129"/>
    <cellStyle name="20% - Accent4 2 5 2" xfId="130"/>
    <cellStyle name="20% - Accent4 2 5 2 2" xfId="3927"/>
    <cellStyle name="20% - Accent4 2 5 3" xfId="3926"/>
    <cellStyle name="20% - Accent4 2 6" xfId="131"/>
    <cellStyle name="20% - Accent4 2 6 2" xfId="3929"/>
    <cellStyle name="20% - Accent4 2 6 3" xfId="3928"/>
    <cellStyle name="20% - Accent4 2 7" xfId="3930"/>
    <cellStyle name="20% - Accent4 2_VIEWCreditProv" xfId="3931"/>
    <cellStyle name="20% - Accent4 3" xfId="132"/>
    <cellStyle name="20% - Accent4 3 2" xfId="133"/>
    <cellStyle name="20% - Accent4 3 2 2" xfId="134"/>
    <cellStyle name="20% - Accent4 3 2 2 2" xfId="3933"/>
    <cellStyle name="20% - Accent4 3 2 3" xfId="3932"/>
    <cellStyle name="20% - Accent4 3 3" xfId="3934"/>
    <cellStyle name="20% - Accent4 3 4" xfId="3935"/>
    <cellStyle name="20% - Accent4 3_TSL SAP BA Amt Journal Aug 10" xfId="3936"/>
    <cellStyle name="20% - Accent4 4" xfId="135"/>
    <cellStyle name="20% - Accent4 4 2" xfId="3937"/>
    <cellStyle name="20% - Accent4 4 2 2" xfId="3938"/>
    <cellStyle name="20% - Accent4 4 3" xfId="3939"/>
    <cellStyle name="20% - Accent4 4 4" xfId="3940"/>
    <cellStyle name="20% - Accent4 4 5" xfId="3941"/>
    <cellStyle name="20% - Accent4 4_TSL SAP BA Amt Journal Aug 10" xfId="3942"/>
    <cellStyle name="20% - Accent4 5" xfId="3943"/>
    <cellStyle name="20% - Accent4 5 2" xfId="3944"/>
    <cellStyle name="20% - Accent4 5_VIEWCreditProv" xfId="3945"/>
    <cellStyle name="20% - Accent4 6" xfId="3946"/>
    <cellStyle name="20% - Accent4 6 2" xfId="3947"/>
    <cellStyle name="20% - Accent4 6 2 2" xfId="3948"/>
    <cellStyle name="20% - Accent4 6 2 2 2" xfId="3949"/>
    <cellStyle name="20% - Accent4 6 2 2 2 2" xfId="3950"/>
    <cellStyle name="20% - Accent4 6 2 2 3" xfId="3951"/>
    <cellStyle name="20% - Accent4 6 2 2 3 2" xfId="3952"/>
    <cellStyle name="20% - Accent4 6 2 2 4" xfId="3953"/>
    <cellStyle name="20% - Accent4 6 2 3" xfId="3954"/>
    <cellStyle name="20% - Accent4 6 2 3 2" xfId="3955"/>
    <cellStyle name="20% - Accent4 6 2 4" xfId="3956"/>
    <cellStyle name="20% - Accent4 6 2 4 2" xfId="3957"/>
    <cellStyle name="20% - Accent4 6 2 5" xfId="3958"/>
    <cellStyle name="20% - Accent4 6 3" xfId="3959"/>
    <cellStyle name="20% - Accent4 6 3 2" xfId="3960"/>
    <cellStyle name="20% - Accent4 6 3 2 2" xfId="3961"/>
    <cellStyle name="20% - Accent4 6 3 3" xfId="3962"/>
    <cellStyle name="20% - Accent4 6 3 3 2" xfId="3963"/>
    <cellStyle name="20% - Accent4 6 3 4" xfId="3964"/>
    <cellStyle name="20% - Accent4 6 4" xfId="3965"/>
    <cellStyle name="20% - Accent4 6 4 2" xfId="3966"/>
    <cellStyle name="20% - Accent4 6 5" xfId="3967"/>
    <cellStyle name="20% - Accent4 6 6" xfId="3968"/>
    <cellStyle name="20% - Accent4 7" xfId="3969"/>
    <cellStyle name="20% - Accent4 7 2" xfId="3970"/>
    <cellStyle name="20% - Accent4 7 2 2" xfId="3971"/>
    <cellStyle name="20% - Accent4 7 2 2 2" xfId="3972"/>
    <cellStyle name="20% - Accent4 7 2 2 2 2" xfId="3973"/>
    <cellStyle name="20% - Accent4 7 2 2 3" xfId="3974"/>
    <cellStyle name="20% - Accent4 7 2 2 3 2" xfId="3975"/>
    <cellStyle name="20% - Accent4 7 2 2 4" xfId="3976"/>
    <cellStyle name="20% - Accent4 7 2 3" xfId="3977"/>
    <cellStyle name="20% - Accent4 7 2 3 2" xfId="3978"/>
    <cellStyle name="20% - Accent4 7 2 4" xfId="3979"/>
    <cellStyle name="20% - Accent4 7 2 4 2" xfId="3980"/>
    <cellStyle name="20% - Accent4 7 2 5" xfId="3981"/>
    <cellStyle name="20% - Accent4 7 3" xfId="3982"/>
    <cellStyle name="20% - Accent4 7 3 2" xfId="3983"/>
    <cellStyle name="20% - Accent4 7 3 2 2" xfId="3984"/>
    <cellStyle name="20% - Accent4 7 3 3" xfId="3985"/>
    <cellStyle name="20% - Accent4 7 3 3 2" xfId="3986"/>
    <cellStyle name="20% - Accent4 7 3 4" xfId="3987"/>
    <cellStyle name="20% - Accent4 7 4" xfId="3988"/>
    <cellStyle name="20% - Accent4 7 4 2" xfId="3989"/>
    <cellStyle name="20% - Accent4 7 5 2" xfId="3990"/>
    <cellStyle name="20% - Accent4 8" xfId="3991"/>
    <cellStyle name="20% - Accent4 9" xfId="3992"/>
    <cellStyle name="20% - Accent4 9 2" xfId="3993"/>
    <cellStyle name="20% - Accent5 10" xfId="3994"/>
    <cellStyle name="20% - Accent5 10 2" xfId="3995"/>
    <cellStyle name="20% - Accent5 11" xfId="3996"/>
    <cellStyle name="20% - Accent5 12" xfId="3997"/>
    <cellStyle name="20% - Accent5 2" xfId="136"/>
    <cellStyle name="20% - Accent5 2 2" xfId="137"/>
    <cellStyle name="20% - Accent5 2 2 2" xfId="138"/>
    <cellStyle name="20% - Accent5 2 2 2 2" xfId="139"/>
    <cellStyle name="20% - Accent5 2 2 2 3" xfId="3998"/>
    <cellStyle name="20% - Accent5 2 3" xfId="140"/>
    <cellStyle name="20% - Accent5 2 3 2" xfId="3999"/>
    <cellStyle name="20% - Accent5 2 3 3" xfId="4000"/>
    <cellStyle name="20% - Accent5 2 4" xfId="141"/>
    <cellStyle name="20% - Accent5 2 4 2" xfId="4001"/>
    <cellStyle name="20% - Accent5 2 5" xfId="142"/>
    <cellStyle name="20% - Accent5 2 5 2" xfId="143"/>
    <cellStyle name="20% - Accent5 2 5 2 2" xfId="4003"/>
    <cellStyle name="20% - Accent5 2 5 3" xfId="4002"/>
    <cellStyle name="20% - Accent5 2 6" xfId="144"/>
    <cellStyle name="20% - Accent5 2 6 2" xfId="4005"/>
    <cellStyle name="20% - Accent5 2 6 3" xfId="4004"/>
    <cellStyle name="20% - Accent5 2 7" xfId="4006"/>
    <cellStyle name="20% - Accent5 2_VIEWCreditProv" xfId="4007"/>
    <cellStyle name="20% - Accent5 3" xfId="145"/>
    <cellStyle name="20% - Accent5 3 2" xfId="146"/>
    <cellStyle name="20% - Accent5 3 2 2" xfId="147"/>
    <cellStyle name="20% - Accent5 3 2 2 2" xfId="4009"/>
    <cellStyle name="20% - Accent5 3 2 3" xfId="4008"/>
    <cellStyle name="20% - Accent5 3 3" xfId="4010"/>
    <cellStyle name="20% - Accent5 3_VIEWCreditProv" xfId="4011"/>
    <cellStyle name="20% - Accent5 4" xfId="148"/>
    <cellStyle name="20% - Accent5 4 2" xfId="4012"/>
    <cellStyle name="20% - Accent5 4 2 2" xfId="4013"/>
    <cellStyle name="20% - Accent5 4 3" xfId="4014"/>
    <cellStyle name="20% - Accent5 4 4" xfId="4015"/>
    <cellStyle name="20% - Accent5 4_VIEWCreditProv" xfId="4016"/>
    <cellStyle name="20% - Accent5 5" xfId="4017"/>
    <cellStyle name="20% - Accent5 5 2" xfId="4018"/>
    <cellStyle name="20% - Accent5 5_VIEWCreditProv" xfId="4019"/>
    <cellStyle name="20% - Accent5 6" xfId="4020"/>
    <cellStyle name="20% - Accent5 6 2" xfId="4021"/>
    <cellStyle name="20% - Accent5 6 2 2" xfId="4022"/>
    <cellStyle name="20% - Accent5 6 2 2 2" xfId="4023"/>
    <cellStyle name="20% - Accent5 6 2 2 2 2" xfId="4024"/>
    <cellStyle name="20% - Accent5 6 2 2 3" xfId="4025"/>
    <cellStyle name="20% - Accent5 6 2 2 3 2" xfId="4026"/>
    <cellStyle name="20% - Accent5 6 2 2 4" xfId="4027"/>
    <cellStyle name="20% - Accent5 6 2 3" xfId="4028"/>
    <cellStyle name="20% - Accent5 6 2 3 2" xfId="4029"/>
    <cellStyle name="20% - Accent5 6 2 4" xfId="4030"/>
    <cellStyle name="20% - Accent5 6 2 4 2" xfId="4031"/>
    <cellStyle name="20% - Accent5 6 2 5" xfId="4032"/>
    <cellStyle name="20% - Accent5 6 3" xfId="4033"/>
    <cellStyle name="20% - Accent5 6 3 2" xfId="4034"/>
    <cellStyle name="20% - Accent5 6 3 4" xfId="4035"/>
    <cellStyle name="20% - Accent5 6 4" xfId="4036"/>
    <cellStyle name="20% - Accent5 6 4 2" xfId="4037"/>
    <cellStyle name="20% - Accent5 6 5" xfId="4038"/>
    <cellStyle name="20% - Accent5 6 5 2" xfId="4039"/>
    <cellStyle name="20% - Accent5 6 6" xfId="4040"/>
    <cellStyle name="20% - Accent5 7" xfId="4041"/>
    <cellStyle name="20% - Accent5 8" xfId="4042"/>
    <cellStyle name="20% - Accent5 8 2" xfId="4043"/>
    <cellStyle name="20% - Accent5 9" xfId="4044"/>
    <cellStyle name="20% - Accent5 9 2" xfId="4045"/>
    <cellStyle name="20% - Accent6 10" xfId="4046"/>
    <cellStyle name="20% - Accent6 10 2" xfId="4047"/>
    <cellStyle name="20% - Accent6 11" xfId="4048"/>
    <cellStyle name="20% - Accent6 12" xfId="4049"/>
    <cellStyle name="20% - Accent6 2" xfId="149"/>
    <cellStyle name="20% - Accent6 2 2" xfId="150"/>
    <cellStyle name="20% - Accent6 2 2 2" xfId="151"/>
    <cellStyle name="20% - Accent6 2 2 2 2" xfId="152"/>
    <cellStyle name="20% - Accent6 2 2 2 3" xfId="4050"/>
    <cellStyle name="20% - Accent6 2 2 3" xfId="4051"/>
    <cellStyle name="20% - Accent6 2 2_Bonds" xfId="4052"/>
    <cellStyle name="20% - Accent6 2 3" xfId="153"/>
    <cellStyle name="20% - Accent6 2 3 2" xfId="4053"/>
    <cellStyle name="20% - Accent6 2 3 3" xfId="4054"/>
    <cellStyle name="20% - Accent6 2 4" xfId="154"/>
    <cellStyle name="20% - Accent6 2 4 2" xfId="4055"/>
    <cellStyle name="20% - Accent6 2 5" xfId="155"/>
    <cellStyle name="20% - Accent6 2 5 2" xfId="156"/>
    <cellStyle name="20% - Accent6 2 5 2 2" xfId="4056"/>
    <cellStyle name="20% - Accent6 2 6" xfId="4057"/>
    <cellStyle name="20% - Accent6 2 6 2" xfId="4058"/>
    <cellStyle name="20% - Accent6 2 7" xfId="4059"/>
    <cellStyle name="20% - Accent6 2_VIEWCreditProv" xfId="4060"/>
    <cellStyle name="20% - Accent6 3" xfId="157"/>
    <cellStyle name="20% - Accent6 3 2" xfId="158"/>
    <cellStyle name="20% - Accent6 3 2 2" xfId="159"/>
    <cellStyle name="20% - Accent6 3 2 2 2" xfId="4062"/>
    <cellStyle name="20% - Accent6 3 2 3" xfId="4061"/>
    <cellStyle name="20% - Accent6 3 3" xfId="4063"/>
    <cellStyle name="20% - Accent6 3 4" xfId="4064"/>
    <cellStyle name="20% - Accent6 3_TSL SAP BA Amt Journal Aug 10" xfId="4065"/>
    <cellStyle name="20% - Accent6 4" xfId="4066"/>
    <cellStyle name="20% - Accent6 4 2" xfId="4067"/>
    <cellStyle name="20% - Accent6 4 2 2" xfId="4068"/>
    <cellStyle name="20% - Accent6 4 3" xfId="4069"/>
    <cellStyle name="20% - Accent6 4 4" xfId="4070"/>
    <cellStyle name="20% - Accent6 4 5" xfId="4071"/>
    <cellStyle name="20% - Accent6 4_TSL SAP BA Amt Journal Aug 10" xfId="4072"/>
    <cellStyle name="20% - Accent6 5" xfId="4073"/>
    <cellStyle name="20% - Accent6 5 2" xfId="4074"/>
    <cellStyle name="20% - Accent6 5_VIEWCreditProv" xfId="4075"/>
    <cellStyle name="20% - Accent6 6" xfId="4076"/>
    <cellStyle name="20% - Accent6 6 2" xfId="4077"/>
    <cellStyle name="20% - Accent6 6 2 2 3" xfId="4078"/>
    <cellStyle name="20% - Accent6 6 2 2 4" xfId="4079"/>
    <cellStyle name="20% - Accent6 6 2 3" xfId="4080"/>
    <cellStyle name="20% - Accent6 6 2 3 2" xfId="4081"/>
    <cellStyle name="20% - Accent6 6 2 4" xfId="4082"/>
    <cellStyle name="20% - Accent6 6 2 4 2" xfId="4083"/>
    <cellStyle name="20% - Accent6 6 2 5" xfId="4084"/>
    <cellStyle name="20% - Accent6 6 3" xfId="4085"/>
    <cellStyle name="20% - Accent6 6 3 2" xfId="4086"/>
    <cellStyle name="20% - Accent6 6 3 2 2" xfId="4087"/>
    <cellStyle name="20% - Accent6 6 3 3" xfId="4088"/>
    <cellStyle name="20% - Accent6 6 3 3 2" xfId="4089"/>
    <cellStyle name="20% - Accent6 6 3 4" xfId="4090"/>
    <cellStyle name="20% - Accent6 6 4" xfId="4091"/>
    <cellStyle name="20% - Accent6 6 4 2" xfId="4092"/>
    <cellStyle name="20% - Accent6 6 5" xfId="4093"/>
    <cellStyle name="20% - Accent6 6 5 2" xfId="4094"/>
    <cellStyle name="20% - Accent6 6 6" xfId="4095"/>
    <cellStyle name="20% - Accent6 7" xfId="4096"/>
    <cellStyle name="20% - Accent6 7 2" xfId="4097"/>
    <cellStyle name="20% - Accent6 7 2 2" xfId="4098"/>
    <cellStyle name="20% - Accent6 7 2 2 2" xfId="4099"/>
    <cellStyle name="20% - Accent6 7 2 2 2 2" xfId="4100"/>
    <cellStyle name="20% - Accent6 7 2 2 3" xfId="4101"/>
    <cellStyle name="20% - Accent6 7 2 2 3 2" xfId="4102"/>
    <cellStyle name="20% - Accent6 7 2 4" xfId="4103"/>
    <cellStyle name="20% - Accent6 7 2 4 2" xfId="4104"/>
    <cellStyle name="20% - Accent6 7 2 5" xfId="4105"/>
    <cellStyle name="20% - Accent6 7 3" xfId="4106"/>
    <cellStyle name="20% - Accent6 7 3 2" xfId="4107"/>
    <cellStyle name="20% - Accent6 7 3 2 2" xfId="4108"/>
    <cellStyle name="20% - Accent6 7 3 3" xfId="4109"/>
    <cellStyle name="20% - Accent6 7 3 3 2" xfId="4110"/>
    <cellStyle name="20% - Accent6 7 3 4" xfId="4111"/>
    <cellStyle name="20% - Accent6 7 4" xfId="4112"/>
    <cellStyle name="20% - Accent6 7 4 2" xfId="4113"/>
    <cellStyle name="20% - Accent6 7 5" xfId="4114"/>
    <cellStyle name="20% - Accent6 7 5 2" xfId="4115"/>
    <cellStyle name="20% - Accent6 7 6" xfId="4116"/>
    <cellStyle name="20% - Accent6 8" xfId="4117"/>
    <cellStyle name="20% - Accent6 9" xfId="4118"/>
    <cellStyle name="20% - Accent6 9 2" xfId="4119"/>
    <cellStyle name="20% - 輔色1" xfId="160"/>
    <cellStyle name="20% - 輔色2" xfId="161"/>
    <cellStyle name="20% - 輔色3" xfId="162"/>
    <cellStyle name="20% - 輔色4" xfId="163"/>
    <cellStyle name="20% - 輔色5" xfId="164"/>
    <cellStyle name="20% - 輔色6" xfId="165"/>
    <cellStyle name="2DP" xfId="4120"/>
    <cellStyle name="2DP 2" xfId="4121"/>
    <cellStyle name="2DP_INPUTS- FX, CAR, RWA &amp; Equity" xfId="4122"/>
    <cellStyle name="40% - Accent1 10" xfId="4123"/>
    <cellStyle name="40% - Accent1 10 2" xfId="4124"/>
    <cellStyle name="40% - Accent1 11" xfId="4125"/>
    <cellStyle name="40% - Accent1 2" xfId="166"/>
    <cellStyle name="40% - Accent1 2 2" xfId="167"/>
    <cellStyle name="40% - Accent1 2 2 2" xfId="168"/>
    <cellStyle name="40% - Accent1 2 2 2 2" xfId="169"/>
    <cellStyle name="40% - Accent1 2 2 2 3" xfId="4126"/>
    <cellStyle name="40% - Accent1 2 2 3" xfId="4127"/>
    <cellStyle name="40% - Accent1 2 2_Bonds" xfId="4128"/>
    <cellStyle name="40% - Accent1 2 3" xfId="170"/>
    <cellStyle name="40% - Accent1 2 3 2" xfId="4129"/>
    <cellStyle name="40% - Accent1 2 3 3" xfId="4130"/>
    <cellStyle name="40% - Accent1 2 4" xfId="171"/>
    <cellStyle name="40% - Accent1 2 4 2" xfId="4131"/>
    <cellStyle name="40% - Accent1 2 5" xfId="172"/>
    <cellStyle name="40% - Accent1 2 5 2" xfId="173"/>
    <cellStyle name="40% - Accent1 2 5 2 2" xfId="4133"/>
    <cellStyle name="40% - Accent1 2 5 3" xfId="4132"/>
    <cellStyle name="40% - Accent1 2 6" xfId="174"/>
    <cellStyle name="40% - Accent1 2 6 2" xfId="4135"/>
    <cellStyle name="40% - Accent1 2 6 3" xfId="4134"/>
    <cellStyle name="40% - Accent1 2 7" xfId="4136"/>
    <cellStyle name="40% - Accent1 2_VIEWCreditProv" xfId="4137"/>
    <cellStyle name="40% - Accent1 3" xfId="175"/>
    <cellStyle name="40% - Accent1 3 2" xfId="176"/>
    <cellStyle name="40% - Accent1 3 2 2" xfId="177"/>
    <cellStyle name="40% - Accent1 3 2 2 2" xfId="4139"/>
    <cellStyle name="40% - Accent1 3 2 3" xfId="4138"/>
    <cellStyle name="40% - Accent1 3 3" xfId="4140"/>
    <cellStyle name="40% - Accent1 3 4" xfId="4141"/>
    <cellStyle name="40% - Accent1 3_TSL SAP BA Amt Journal Aug 10" xfId="4142"/>
    <cellStyle name="40% - Accent1 4" xfId="178"/>
    <cellStyle name="40% - Accent1 4 2" xfId="4143"/>
    <cellStyle name="40% - Accent1 4 2 2" xfId="4144"/>
    <cellStyle name="40% - Accent1 4 5" xfId="4145"/>
    <cellStyle name="40% - Accent1 5" xfId="4146"/>
    <cellStyle name="40% - Accent1 5 2" xfId="4147"/>
    <cellStyle name="40% - Accent1 5_VIEWCreditProv" xfId="4148"/>
    <cellStyle name="40% - Accent1 6" xfId="4149"/>
    <cellStyle name="40% - Accent1 6 2" xfId="4150"/>
    <cellStyle name="40% - Accent1 6 2 2" xfId="4151"/>
    <cellStyle name="40% - Accent1 6 2 2 2" xfId="4152"/>
    <cellStyle name="40% - Accent1 6 2 2 2 2" xfId="4153"/>
    <cellStyle name="40% - Accent1 6 2 2 3" xfId="4154"/>
    <cellStyle name="40% - Accent1 6 2 2 3 2" xfId="4155"/>
    <cellStyle name="40% - Accent1 6 2 2 4" xfId="4156"/>
    <cellStyle name="40% - Accent1 6 2 3" xfId="4157"/>
    <cellStyle name="40% - Accent1 6 2 3 2" xfId="4158"/>
    <cellStyle name="40% - Accent1 6 2 4" xfId="4159"/>
    <cellStyle name="40% - Accent1 6 2 4 2" xfId="4160"/>
    <cellStyle name="40% - Accent1 6 2 5" xfId="4161"/>
    <cellStyle name="40% - Accent1 6 3" xfId="4162"/>
    <cellStyle name="40% - Accent1 6 3 2" xfId="4163"/>
    <cellStyle name="40% - Accent1 6 3 2 2" xfId="4164"/>
    <cellStyle name="40% - Accent1 6 3 3" xfId="4165"/>
    <cellStyle name="40% - Accent1 6 3 4" xfId="4166"/>
    <cellStyle name="40% - Accent1 6 4 2" xfId="4167"/>
    <cellStyle name="40% - Accent1 6 5" xfId="4168"/>
    <cellStyle name="40% - Accent1 6 5 2" xfId="4169"/>
    <cellStyle name="40% - Accent1 6 6" xfId="4170"/>
    <cellStyle name="40% - Accent1 7" xfId="4171"/>
    <cellStyle name="40% - Accent1 7 2" xfId="4172"/>
    <cellStyle name="40% - Accent1 7 2 2" xfId="4173"/>
    <cellStyle name="40% - Accent1 7 2 2 2" xfId="4174"/>
    <cellStyle name="40% - Accent1 7 2 2 2 2" xfId="4175"/>
    <cellStyle name="40% - Accent1 7 2 2 3" xfId="4176"/>
    <cellStyle name="40% - Accent1 7 2 2 3 2" xfId="4177"/>
    <cellStyle name="40% - Accent1 7 2 2 4" xfId="4178"/>
    <cellStyle name="40% - Accent1 7 2 3" xfId="4179"/>
    <cellStyle name="40% - Accent1 7 2 3 2" xfId="4180"/>
    <cellStyle name="40% - Accent1 7 2 4" xfId="4181"/>
    <cellStyle name="40% - Accent1 7 2 4 2" xfId="4182"/>
    <cellStyle name="40% - Accent1 7 2 5" xfId="4183"/>
    <cellStyle name="40% - Accent1 7 3" xfId="4184"/>
    <cellStyle name="40% - Accent1 7 3 2" xfId="4185"/>
    <cellStyle name="40% - Accent1 7 3 2 2" xfId="4186"/>
    <cellStyle name="40% - Accent1 7 3 3" xfId="4187"/>
    <cellStyle name="40% - Accent1 7 3 3 2" xfId="4188"/>
    <cellStyle name="40% - Accent1 7 3 4" xfId="4189"/>
    <cellStyle name="40% - Accent1 7 4" xfId="4190"/>
    <cellStyle name="40% - Accent1 7 4 2" xfId="4191"/>
    <cellStyle name="40% - Accent1 7 5" xfId="4192"/>
    <cellStyle name="40% - Accent1 7 5 2" xfId="4193"/>
    <cellStyle name="40% - Accent1 8" xfId="4194"/>
    <cellStyle name="40% - Accent1 9" xfId="4195"/>
    <cellStyle name="40% - Accent2 10" xfId="4196"/>
    <cellStyle name="40% - Accent2 10 2" xfId="4197"/>
    <cellStyle name="40% - Accent2 2" xfId="179"/>
    <cellStyle name="40% - Accent2 2 2" xfId="180"/>
    <cellStyle name="40% - Accent2 2 2 2" xfId="181"/>
    <cellStyle name="40% - Accent2 2 2 2 2" xfId="182"/>
    <cellStyle name="40% - Accent2 2 2 2 3" xfId="4198"/>
    <cellStyle name="40% - Accent2 2 3" xfId="183"/>
    <cellStyle name="40% - Accent2 2 3 2" xfId="4199"/>
    <cellStyle name="40% - Accent2 2 3 3" xfId="4200"/>
    <cellStyle name="40% - Accent2 2 4" xfId="184"/>
    <cellStyle name="40% - Accent2 2 4 2" xfId="4201"/>
    <cellStyle name="40% - Accent2 2 5" xfId="185"/>
    <cellStyle name="40% - Accent2 2 5 2" xfId="186"/>
    <cellStyle name="40% - Accent2 2 5 2 2" xfId="4203"/>
    <cellStyle name="40% - Accent2 2 5 3" xfId="4202"/>
    <cellStyle name="40% - Accent2 2 6" xfId="187"/>
    <cellStyle name="40% - Accent2 2 6 2" xfId="4205"/>
    <cellStyle name="40% - Accent2 2 6 3" xfId="4204"/>
    <cellStyle name="40% - Accent2 2 7" xfId="4206"/>
    <cellStyle name="40% - Accent2 2_VIEWCreditProv" xfId="4207"/>
    <cellStyle name="40% - Accent2 3" xfId="188"/>
    <cellStyle name="40% - Accent2 3 2" xfId="189"/>
    <cellStyle name="40% - Accent2 3 2 2" xfId="190"/>
    <cellStyle name="40% - Accent2 3 2 2 2" xfId="4208"/>
    <cellStyle name="40% - Accent2 3 3" xfId="4209"/>
    <cellStyle name="40% - Accent2 3_VIEWCreditProv" xfId="4210"/>
    <cellStyle name="40% - Accent2 4" xfId="191"/>
    <cellStyle name="40% - Accent2 4 2" xfId="4211"/>
    <cellStyle name="40% - Accent2 4 3" xfId="4212"/>
    <cellStyle name="40% - Accent2 4_VIEWCreditProv" xfId="4213"/>
    <cellStyle name="40% - Accent2 5" xfId="4214"/>
    <cellStyle name="40% - Accent2 5 2" xfId="4215"/>
    <cellStyle name="40% - Accent2 5_VIEWCreditProv" xfId="4216"/>
    <cellStyle name="40% - Accent2 6" xfId="4217"/>
    <cellStyle name="40% - Accent2 6 2" xfId="4218"/>
    <cellStyle name="40% - Accent2 6 2 2" xfId="4219"/>
    <cellStyle name="40% - Accent2 6 2 2 2" xfId="4220"/>
    <cellStyle name="40% - Accent2 6 2 2 2 2" xfId="4221"/>
    <cellStyle name="40% - Accent2 6 2 2 3" xfId="4222"/>
    <cellStyle name="40% - Accent2 6 2 2 3 2" xfId="4223"/>
    <cellStyle name="40% - Accent2 6 2 2 4" xfId="4224"/>
    <cellStyle name="40% - Accent2 6 2 3" xfId="4225"/>
    <cellStyle name="40% - Accent2 6 2 3 2" xfId="4226"/>
    <cellStyle name="40% - Accent2 6 2 4" xfId="4227"/>
    <cellStyle name="40% - Accent2 6 2 4 2" xfId="4228"/>
    <cellStyle name="40% - Accent2 6 2 5" xfId="4229"/>
    <cellStyle name="40% - Accent2 6 3" xfId="4230"/>
    <cellStyle name="40% - Accent2 6 3 2" xfId="4231"/>
    <cellStyle name="40% - Accent2 6 3 2 2" xfId="4232"/>
    <cellStyle name="40% - Accent2 6 3 3" xfId="4233"/>
    <cellStyle name="40% - Accent2 6 3 3 2" xfId="4234"/>
    <cellStyle name="40% - Accent2 6 3 4" xfId="4235"/>
    <cellStyle name="40% - Accent2 6 5" xfId="4236"/>
    <cellStyle name="40% - Accent2 6 5 2" xfId="4237"/>
    <cellStyle name="40% - Accent2 6 6" xfId="4238"/>
    <cellStyle name="40% - Accent2 7" xfId="4239"/>
    <cellStyle name="40% - Accent2 8 2" xfId="4240"/>
    <cellStyle name="40% - Accent2 9" xfId="4241"/>
    <cellStyle name="40% - Accent2 9 2" xfId="4242"/>
    <cellStyle name="40% - Accent3 10" xfId="4243"/>
    <cellStyle name="40% - Accent3 10 2" xfId="4244"/>
    <cellStyle name="40% - Accent3 11" xfId="4245"/>
    <cellStyle name="40% - Accent3 2" xfId="192"/>
    <cellStyle name="40% - Accent3 2 2" xfId="193"/>
    <cellStyle name="40% - Accent3 2 2 2" xfId="194"/>
    <cellStyle name="40% - Accent3 2 2 2 2" xfId="195"/>
    <cellStyle name="40% - Accent3 2 2 2 3" xfId="4246"/>
    <cellStyle name="40% - Accent3 2 2 3" xfId="4247"/>
    <cellStyle name="40% - Accent3 2 2_Bonds" xfId="4248"/>
    <cellStyle name="40% - Accent3 2 3" xfId="196"/>
    <cellStyle name="40% - Accent3 2 3 2" xfId="4249"/>
    <cellStyle name="40% - Accent3 2 3 3" xfId="4250"/>
    <cellStyle name="40% - Accent3 2 4" xfId="197"/>
    <cellStyle name="40% - Accent3 2 4 2" xfId="4251"/>
    <cellStyle name="40% - Accent3 2 5" xfId="198"/>
    <cellStyle name="40% - Accent3 2 5 2" xfId="199"/>
    <cellStyle name="40% - Accent3 2 6" xfId="200"/>
    <cellStyle name="40% - Accent3 2 6 2" xfId="4252"/>
    <cellStyle name="40% - Accent3 2 7" xfId="4253"/>
    <cellStyle name="40% - Accent3 2_VIEWCreditProv" xfId="4254"/>
    <cellStyle name="40% - Accent3 3" xfId="201"/>
    <cellStyle name="40% - Accent3 3 2" xfId="202"/>
    <cellStyle name="40% - Accent3 3 2 2" xfId="203"/>
    <cellStyle name="40% - Accent3 3 2 2 2" xfId="4255"/>
    <cellStyle name="40% - Accent3 3 3" xfId="4256"/>
    <cellStyle name="40% - Accent3 3 4" xfId="4257"/>
    <cellStyle name="40% - Accent3 3_TSL SAP BA Amt Journal Aug 10" xfId="4258"/>
    <cellStyle name="40% - Accent3 4" xfId="204"/>
    <cellStyle name="40% - Accent3 4 2 2" xfId="4259"/>
    <cellStyle name="40% - Accent3 4 3" xfId="4260"/>
    <cellStyle name="40% - Accent3 4 4" xfId="4261"/>
    <cellStyle name="40% - Accent3 4 5" xfId="4262"/>
    <cellStyle name="40% - Accent3 5 2" xfId="4263"/>
    <cellStyle name="40% - Accent3 5_VIEWCreditProv" xfId="4264"/>
    <cellStyle name="40% - Accent3 6" xfId="4265"/>
    <cellStyle name="40% - Accent3 6 2" xfId="4266"/>
    <cellStyle name="40% - Accent3 6 2 2" xfId="4267"/>
    <cellStyle name="40% - Accent3 6 2 2 2" xfId="4268"/>
    <cellStyle name="40% - Accent3 6 2 2 2 2" xfId="4269"/>
    <cellStyle name="40% - Accent3 6 2 2 3" xfId="4270"/>
    <cellStyle name="40% - Accent3 6 2 2 3 2" xfId="4271"/>
    <cellStyle name="40% - Accent3 6 2 2 4" xfId="4272"/>
    <cellStyle name="40% - Accent3 6 2 3 2" xfId="4273"/>
    <cellStyle name="40% - Accent3 6 2 4" xfId="4274"/>
    <cellStyle name="40% - Accent3 6 2 4 2" xfId="4275"/>
    <cellStyle name="40% - Accent3 6 2 5" xfId="4276"/>
    <cellStyle name="40% - Accent3 6 3" xfId="4277"/>
    <cellStyle name="40% - Accent3 6 3 2" xfId="4278"/>
    <cellStyle name="40% - Accent3 6 3 2 2" xfId="4279"/>
    <cellStyle name="40% - Accent3 6 3 3" xfId="4280"/>
    <cellStyle name="40% - Accent3 6 3 4" xfId="4281"/>
    <cellStyle name="40% - Accent3 6 4 2" xfId="4282"/>
    <cellStyle name="40% - Accent3 6 5 2" xfId="4283"/>
    <cellStyle name="40% - Accent3 6 6" xfId="4284"/>
    <cellStyle name="40% - Accent3 7" xfId="4285"/>
    <cellStyle name="40% - Accent3 7 2" xfId="4286"/>
    <cellStyle name="40% - Accent3 7 2 2 2" xfId="4287"/>
    <cellStyle name="40% - Accent3 7 2 2 2 2" xfId="4288"/>
    <cellStyle name="40% - Accent3 7 2 2 3" xfId="4289"/>
    <cellStyle name="40% - Accent3 7 2 2 3 2" xfId="4290"/>
    <cellStyle name="40% - Accent3 7 2 2 4" xfId="4291"/>
    <cellStyle name="40% - Accent3 7 2 3 2" xfId="4292"/>
    <cellStyle name="40% - Accent3 7 2 4" xfId="4293"/>
    <cellStyle name="40% - Accent3 7 2 4 2" xfId="4294"/>
    <cellStyle name="40% - Accent3 7 2 5" xfId="4295"/>
    <cellStyle name="40% - Accent3 7 3" xfId="4296"/>
    <cellStyle name="40% - Accent3 7 3 2 2" xfId="4297"/>
    <cellStyle name="40% - Accent3 7 3 3 2" xfId="4298"/>
    <cellStyle name="40% - Accent3 7 4" xfId="4299"/>
    <cellStyle name="40% - Accent3 7 4 2" xfId="4300"/>
    <cellStyle name="40% - Accent3 7 5" xfId="4301"/>
    <cellStyle name="40% - Accent3 7 5 2" xfId="4302"/>
    <cellStyle name="40% - Accent3 7 6" xfId="4303"/>
    <cellStyle name="40% - Accent3 8" xfId="4304"/>
    <cellStyle name="40% - Accent3 9" xfId="4305"/>
    <cellStyle name="40% - Accent3 9 2" xfId="4306"/>
    <cellStyle name="40% - Accent4 10" xfId="4307"/>
    <cellStyle name="40% - Accent4 10 2" xfId="4308"/>
    <cellStyle name="40% - Accent4 11" xfId="4309"/>
    <cellStyle name="40% - Accent4 2" xfId="205"/>
    <cellStyle name="40% - Accent4 2 2" xfId="206"/>
    <cellStyle name="40% - Accent4 2 2 2" xfId="207"/>
    <cellStyle name="40% - Accent4 2 2 2 2" xfId="208"/>
    <cellStyle name="40% - Accent4 2 2 2 3" xfId="4310"/>
    <cellStyle name="40% - Accent4 2 2 3" xfId="4311"/>
    <cellStyle name="40% - Accent4 2 3" xfId="209"/>
    <cellStyle name="40% - Accent4 2 3 2" xfId="4312"/>
    <cellStyle name="40% - Accent4 2 3 3" xfId="4313"/>
    <cellStyle name="40% - Accent4 2 4" xfId="210"/>
    <cellStyle name="40% - Accent4 2 5" xfId="211"/>
    <cellStyle name="40% - Accent4 2 5 2" xfId="212"/>
    <cellStyle name="40% - Accent4 2 6" xfId="213"/>
    <cellStyle name="40% - Accent4 3" xfId="214"/>
    <cellStyle name="40% - Accent4 3 2" xfId="215"/>
    <cellStyle name="40% - Accent4 3 2 2" xfId="216"/>
    <cellStyle name="40% - Accent4 3 2 2 2" xfId="4315"/>
    <cellStyle name="40% - Accent4 3 2 3" xfId="4314"/>
    <cellStyle name="40% - Accent4 3 3" xfId="4316"/>
    <cellStyle name="40% - Accent4 3 4" xfId="4317"/>
    <cellStyle name="40% - Accent4 3_TSL SAP BA Amt Journal Aug 10" xfId="4318"/>
    <cellStyle name="40% - Accent4 4" xfId="217"/>
    <cellStyle name="40% - Accent4 4 2" xfId="4319"/>
    <cellStyle name="40% - Accent4 4 2 2" xfId="4320"/>
    <cellStyle name="40% - Accent4 4 3" xfId="4321"/>
    <cellStyle name="40% - Accent4 4 4" xfId="4322"/>
    <cellStyle name="40% - Accent4 4_TSL SAP BA Amt Journal Aug 10" xfId="4323"/>
    <cellStyle name="40% - Accent4 5" xfId="4324"/>
    <cellStyle name="40% - Accent4 6" xfId="4325"/>
    <cellStyle name="40% - Accent4 6 2" xfId="4326"/>
    <cellStyle name="40% - Accent4 6 2 2" xfId="4327"/>
    <cellStyle name="40% - Accent4 6 2 2 2" xfId="4328"/>
    <cellStyle name="40% - Accent4 6 2 2 2 2" xfId="4329"/>
    <cellStyle name="40% - Accent4 6 2 2 3" xfId="4330"/>
    <cellStyle name="40% - Accent4 6 2 2 3 2" xfId="4331"/>
    <cellStyle name="40% - Accent4 6 2 2 4" xfId="4332"/>
    <cellStyle name="40% - Accent4 6 2 4" xfId="4333"/>
    <cellStyle name="40% - Accent4 6 2 4 2" xfId="4334"/>
    <cellStyle name="40% - Accent4 6 2 5" xfId="4335"/>
    <cellStyle name="40% - Accent4 6 3 2" xfId="4336"/>
    <cellStyle name="40% - Accent4 6 3 2 2" xfId="4337"/>
    <cellStyle name="40% - Accent4 6 3 3" xfId="4338"/>
    <cellStyle name="40% - Accent4 6 3 3 2" xfId="4339"/>
    <cellStyle name="40% - Accent4 6 3 4" xfId="4340"/>
    <cellStyle name="40% - Accent4 6 4" xfId="4341"/>
    <cellStyle name="40% - Accent4 6 4 2" xfId="4342"/>
    <cellStyle name="40% - Accent4 6 5" xfId="4343"/>
    <cellStyle name="40% - Accent4 6 5 2" xfId="4344"/>
    <cellStyle name="40% - Accent4 6 6" xfId="4345"/>
    <cellStyle name="40% - Accent4 7" xfId="4346"/>
    <cellStyle name="40% - Accent4 7 2" xfId="4347"/>
    <cellStyle name="40% - Accent4 7 2 2" xfId="4348"/>
    <cellStyle name="40% - Accent4 7 2 2 2" xfId="4349"/>
    <cellStyle name="40% - Accent4 7 2 2 2 2" xfId="4350"/>
    <cellStyle name="40% - Accent4 7 2 2 3" xfId="4351"/>
    <cellStyle name="40% - Accent4 7 2 2 3 2" xfId="4352"/>
    <cellStyle name="40% - Accent4 7 2 2 4" xfId="4353"/>
    <cellStyle name="40% - Accent4 7 2 4" xfId="4354"/>
    <cellStyle name="40% - Accent4 7 2 4 2" xfId="4355"/>
    <cellStyle name="40% - Accent4 7 3" xfId="4356"/>
    <cellStyle name="40% - Accent4 7 3 2 2" xfId="4357"/>
    <cellStyle name="40% - Accent4 7 3 3" xfId="4358"/>
    <cellStyle name="40% - Accent4 7 3 3 2" xfId="4359"/>
    <cellStyle name="40% - Accent4 7 3 4" xfId="4360"/>
    <cellStyle name="40% - Accent4 7 4" xfId="4361"/>
    <cellStyle name="40% - Accent4 7 4 2" xfId="4362"/>
    <cellStyle name="40% - Accent4 7 5" xfId="4363"/>
    <cellStyle name="40% - Accent4 7 5 2" xfId="4364"/>
    <cellStyle name="40% - Accent4 7 6" xfId="4365"/>
    <cellStyle name="40% - Accent4 8" xfId="4366"/>
    <cellStyle name="40% - Accent4 9" xfId="4367"/>
    <cellStyle name="40% - Accent4 9 2" xfId="4368"/>
    <cellStyle name="40% - Accent5 10" xfId="4369"/>
    <cellStyle name="40% - Accent5 10 2" xfId="4370"/>
    <cellStyle name="40% - Accent5 11" xfId="4371"/>
    <cellStyle name="40% - Accent5 12" xfId="4372"/>
    <cellStyle name="40% - Accent5 2" xfId="218"/>
    <cellStyle name="40% - Accent5 2 2" xfId="219"/>
    <cellStyle name="40% - Accent5 2 2 2" xfId="220"/>
    <cellStyle name="40% - Accent5 2 2 2 2" xfId="221"/>
    <cellStyle name="40% - Accent5 2 2 2 3" xfId="4373"/>
    <cellStyle name="40% - Accent5 2 2 3" xfId="4374"/>
    <cellStyle name="40% - Accent5 2 3" xfId="222"/>
    <cellStyle name="40% - Accent5 2 3 2" xfId="4375"/>
    <cellStyle name="40% - Accent5 2 3 3" xfId="4376"/>
    <cellStyle name="40% - Accent5 2 4" xfId="223"/>
    <cellStyle name="40% - Accent5 2 5" xfId="224"/>
    <cellStyle name="40% - Accent5 2 5 2" xfId="225"/>
    <cellStyle name="40% - Accent5 2 5 3" xfId="4377"/>
    <cellStyle name="40% - Accent5 2 7" xfId="4378"/>
    <cellStyle name="40% - Accent5 2_VIEWCreditProv" xfId="4379"/>
    <cellStyle name="40% - Accent5 3" xfId="226"/>
    <cellStyle name="40% - Accent5 3 2" xfId="227"/>
    <cellStyle name="40% - Accent5 3 2 2" xfId="228"/>
    <cellStyle name="40% - Accent5 3 2 2 2" xfId="4381"/>
    <cellStyle name="40% - Accent5 3 2 3" xfId="4380"/>
    <cellStyle name="40% - Accent5 4" xfId="4382"/>
    <cellStyle name="40% - Accent5 4 2" xfId="4383"/>
    <cellStyle name="40% - Accent5 4 3" xfId="4384"/>
    <cellStyle name="40% - Accent5 4 4" xfId="4385"/>
    <cellStyle name="40% - Accent5 4_VIEWCreditProv" xfId="4386"/>
    <cellStyle name="40% - Accent5 5" xfId="4387"/>
    <cellStyle name="40% - Accent5 6" xfId="4388"/>
    <cellStyle name="40% - Accent5 6 2" xfId="4389"/>
    <cellStyle name="40% - Accent5 6 2 2 2" xfId="4390"/>
    <cellStyle name="40% - Accent5 6 2 2 2 2" xfId="4391"/>
    <cellStyle name="40% - Accent5 6 2 2 3" xfId="4392"/>
    <cellStyle name="40% - Accent5 6 2 4" xfId="4393"/>
    <cellStyle name="40% - Accent5 6 2 5" xfId="4394"/>
    <cellStyle name="40% - Accent5 6 3" xfId="4395"/>
    <cellStyle name="40% - Accent5 6 3 2" xfId="4396"/>
    <cellStyle name="40% - Accent5 6 3 3" xfId="4397"/>
    <cellStyle name="40% - Accent5 6 3 3 2" xfId="4398"/>
    <cellStyle name="40% - Accent5 6 3 4" xfId="4399"/>
    <cellStyle name="40% - Accent5 6 4" xfId="4400"/>
    <cellStyle name="40% - Accent5 6 4 2" xfId="4401"/>
    <cellStyle name="40% - Accent5 6 5" xfId="4402"/>
    <cellStyle name="40% - Accent5 6 5 2" xfId="4403"/>
    <cellStyle name="40% - Accent5 6 6" xfId="4404"/>
    <cellStyle name="40% - Accent5 7" xfId="4405"/>
    <cellStyle name="40% - Accent5 8" xfId="4406"/>
    <cellStyle name="40% - Accent5 8 2" xfId="4407"/>
    <cellStyle name="40% - Accent5 9" xfId="4408"/>
    <cellStyle name="40% - Accent5 9 2" xfId="4409"/>
    <cellStyle name="40% - Accent6 10" xfId="4410"/>
    <cellStyle name="40% - Accent6 10 2" xfId="4411"/>
    <cellStyle name="40% - Accent6 11" xfId="4412"/>
    <cellStyle name="40% - Accent6 2" xfId="229"/>
    <cellStyle name="40% - Accent6 2 2" xfId="230"/>
    <cellStyle name="40% - Accent6 2 2 2" xfId="231"/>
    <cellStyle name="40% - Accent6 2 2 2 2" xfId="232"/>
    <cellStyle name="40% - Accent6 2 2 2 3" xfId="4413"/>
    <cellStyle name="40% - Accent6 2 2 3" xfId="4414"/>
    <cellStyle name="40% - Accent6 2 2_Bonds" xfId="4415"/>
    <cellStyle name="40% - Accent6 2 3" xfId="233"/>
    <cellStyle name="40% - Accent6 2 3 2" xfId="4416"/>
    <cellStyle name="40% - Accent6 2 3 3" xfId="4417"/>
    <cellStyle name="40% - Accent6 2 4" xfId="234"/>
    <cellStyle name="40% - Accent6 2 4 2" xfId="4418"/>
    <cellStyle name="40% - Accent6 2 5" xfId="235"/>
    <cellStyle name="40% - Accent6 2 5 2" xfId="236"/>
    <cellStyle name="40% - Accent6 2 5 2 2" xfId="4420"/>
    <cellStyle name="40% - Accent6 2 5 3" xfId="4419"/>
    <cellStyle name="40% - Accent6 2 6" xfId="237"/>
    <cellStyle name="40% - Accent6 2 6 2" xfId="4422"/>
    <cellStyle name="40% - Accent6 2 6 3" xfId="4421"/>
    <cellStyle name="40% - Accent6 2_VIEWCreditProv" xfId="4423"/>
    <cellStyle name="40% - Accent6 3" xfId="238"/>
    <cellStyle name="40% - Accent6 3 2" xfId="239"/>
    <cellStyle name="40% - Accent6 3 2 2" xfId="240"/>
    <cellStyle name="40% - Accent6 3 2 2 2" xfId="4425"/>
    <cellStyle name="40% - Accent6 3 2 3" xfId="4424"/>
    <cellStyle name="40% - Accent6 3 4" xfId="4426"/>
    <cellStyle name="40% - Accent6 3_TSL SAP BA Amt Journal Aug 10" xfId="4427"/>
    <cellStyle name="40% - Accent6 4" xfId="241"/>
    <cellStyle name="40% - Accent6 4 2 2" xfId="4428"/>
    <cellStyle name="40% - Accent6 4 3" xfId="4429"/>
    <cellStyle name="40% - Accent6 4 4" xfId="4430"/>
    <cellStyle name="40% - Accent6 4 5" xfId="4431"/>
    <cellStyle name="40% - Accent6 4_TSL SAP BA Amt Journal Aug 10" xfId="4432"/>
    <cellStyle name="40% - Accent6 5" xfId="4433"/>
    <cellStyle name="40% - Accent6 5 2" xfId="4434"/>
    <cellStyle name="40% - Accent6 5_VIEWCreditProv" xfId="4435"/>
    <cellStyle name="40% - Accent6 6" xfId="4436"/>
    <cellStyle name="40% - Accent6 6 2" xfId="4437"/>
    <cellStyle name="40% - Accent6 6 2 2" xfId="4438"/>
    <cellStyle name="40% - Accent6 6 2 2 2" xfId="4439"/>
    <cellStyle name="40% - Accent6 6 2 2 2 2" xfId="4440"/>
    <cellStyle name="40% - Accent6 6 2 2 3" xfId="4441"/>
    <cellStyle name="40% - Accent6 6 2 2 3 2" xfId="4442"/>
    <cellStyle name="40% - Accent6 6 2 2 4" xfId="4443"/>
    <cellStyle name="40% - Accent6 6 2 3" xfId="4444"/>
    <cellStyle name="40% - Accent6 6 2 3 2" xfId="4445"/>
    <cellStyle name="40% - Accent6 6 2 4" xfId="4446"/>
    <cellStyle name="40% - Accent6 6 2 4 2" xfId="4447"/>
    <cellStyle name="40% - Accent6 6 3" xfId="4448"/>
    <cellStyle name="40% - Accent6 6 3 2" xfId="4449"/>
    <cellStyle name="40% - Accent6 6 3 2 2" xfId="4450"/>
    <cellStyle name="40% - Accent6 6 3 3 2" xfId="4451"/>
    <cellStyle name="40% - Accent6 6 3 4" xfId="4452"/>
    <cellStyle name="40% - Accent6 6 4 2" xfId="4453"/>
    <cellStyle name="40% - Accent6 6 5" xfId="4454"/>
    <cellStyle name="40% - Accent6 6 6" xfId="4455"/>
    <cellStyle name="40% - Accent6 7" xfId="4456"/>
    <cellStyle name="40% - Accent6 7 2" xfId="4457"/>
    <cellStyle name="40% - Accent6 7 2 2" xfId="4458"/>
    <cellStyle name="40% - Accent6 7 2 2 2" xfId="4459"/>
    <cellStyle name="40% - Accent6 7 2 2 2 2" xfId="4460"/>
    <cellStyle name="40% - Accent6 7 2 2 3" xfId="4461"/>
    <cellStyle name="40% - Accent6 7 2 2 3 2" xfId="4462"/>
    <cellStyle name="40% - Accent6 7 2 2 4" xfId="4463"/>
    <cellStyle name="40% - Accent6 7 2 3" xfId="4464"/>
    <cellStyle name="40% - Accent6 7 2 3 2" xfId="4465"/>
    <cellStyle name="40% - Accent6 7 2 4" xfId="4466"/>
    <cellStyle name="40% - Accent6 7 2 4 2" xfId="4467"/>
    <cellStyle name="40% - Accent6 7 2 5" xfId="4468"/>
    <cellStyle name="40% - Accent6 7 3" xfId="4469"/>
    <cellStyle name="40% - Accent6 7 3 2" xfId="4470"/>
    <cellStyle name="40% - Accent6 7 3 2 2" xfId="4471"/>
    <cellStyle name="40% - Accent6 7 3 3" xfId="4472"/>
    <cellStyle name="40% - Accent6 7 3 3 2" xfId="4473"/>
    <cellStyle name="40% - Accent6 7 3 4" xfId="4474"/>
    <cellStyle name="40% - Accent6 7 4" xfId="4475"/>
    <cellStyle name="40% - Accent6 7 4 2" xfId="4476"/>
    <cellStyle name="40% - Accent6 7 5" xfId="4477"/>
    <cellStyle name="40% - Accent6 7 5 2" xfId="4478"/>
    <cellStyle name="40% - Accent6 7 6" xfId="4479"/>
    <cellStyle name="40% - Accent6 8" xfId="4480"/>
    <cellStyle name="40% - Accent6 9" xfId="4481"/>
    <cellStyle name="40% - Accent6 9 2" xfId="4482"/>
    <cellStyle name="40% - 輔色1" xfId="242"/>
    <cellStyle name="40% - 輔色2" xfId="243"/>
    <cellStyle name="40% - 輔色3" xfId="244"/>
    <cellStyle name="40% - 輔色4" xfId="245"/>
    <cellStyle name="40% - 輔色5" xfId="246"/>
    <cellStyle name="40% - 輔色6" xfId="247"/>
    <cellStyle name="60% - Accent1 10" xfId="4483"/>
    <cellStyle name="60% - Accent1 11" xfId="4484"/>
    <cellStyle name="60% - Accent1 12" xfId="4485"/>
    <cellStyle name="60% - Accent1 2" xfId="248"/>
    <cellStyle name="60% - Accent1 2 2" xfId="249"/>
    <cellStyle name="60% - Accent1 2 2 2" xfId="250"/>
    <cellStyle name="60% - Accent1 2 2 2 2" xfId="4486"/>
    <cellStyle name="60% - Accent1 2 2 3" xfId="4487"/>
    <cellStyle name="60% - Accent1 2 2_Bonds" xfId="4488"/>
    <cellStyle name="60% - Accent1 2 3" xfId="251"/>
    <cellStyle name="60% - Accent1 2 3 2" xfId="4489"/>
    <cellStyle name="60% - Accent1 2 3 3" xfId="4490"/>
    <cellStyle name="60% - Accent1 2 4" xfId="252"/>
    <cellStyle name="60% - Accent1 2 5" xfId="253"/>
    <cellStyle name="60% - Accent1 2 5 2" xfId="4491"/>
    <cellStyle name="60% - Accent1 2 6" xfId="254"/>
    <cellStyle name="60% - Accent1 2 6 2" xfId="4492"/>
    <cellStyle name="60% - Accent1 3" xfId="255"/>
    <cellStyle name="60% - Accent1 3 2" xfId="256"/>
    <cellStyle name="60% - Accent1 3 2 2" xfId="4493"/>
    <cellStyle name="60% - Accent1 3 3" xfId="3513"/>
    <cellStyle name="60% - Accent1 3_TSL SAP BA Amt Journal Aug 10" xfId="4494"/>
    <cellStyle name="60% - Accent1 4" xfId="4495"/>
    <cellStyle name="60% - Accent1 4 2" xfId="4496"/>
    <cellStyle name="60% - Accent1 4 3" xfId="4497"/>
    <cellStyle name="60% - Accent1 4_TSL SAP BA Amt Journal Aug 10" xfId="4498"/>
    <cellStyle name="60% - Accent1 5" xfId="4499"/>
    <cellStyle name="60% - Accent1 6" xfId="4500"/>
    <cellStyle name="60% - Accent1 7" xfId="4501"/>
    <cellStyle name="60% - Accent1 8" xfId="4502"/>
    <cellStyle name="60% - Accent1 9" xfId="4503"/>
    <cellStyle name="60% - Accent2 2" xfId="257"/>
    <cellStyle name="60% - Accent2 2 2" xfId="258"/>
    <cellStyle name="60% - Accent2 2 2 2" xfId="259"/>
    <cellStyle name="60% - Accent2 2 2 2 2" xfId="4504"/>
    <cellStyle name="60% - Accent2 2 2 3" xfId="4505"/>
    <cellStyle name="60% - Accent2 2 3" xfId="260"/>
    <cellStyle name="60% - Accent2 2 3 2" xfId="4506"/>
    <cellStyle name="60% - Accent2 2 3 3" xfId="4507"/>
    <cellStyle name="60% - Accent2 2 4" xfId="261"/>
    <cellStyle name="60% - Accent2 2 5" xfId="262"/>
    <cellStyle name="60% - Accent2 2 6" xfId="4508"/>
    <cellStyle name="60% - Accent2 3" xfId="263"/>
    <cellStyle name="60% - Accent2 3 2" xfId="264"/>
    <cellStyle name="60% - Accent2 3 2 2" xfId="4509"/>
    <cellStyle name="60% - Accent2 3 3" xfId="3514"/>
    <cellStyle name="60% - Accent2 4" xfId="4510"/>
    <cellStyle name="60% - Accent2 4 3" xfId="4511"/>
    <cellStyle name="60% - Accent2 5" xfId="4512"/>
    <cellStyle name="60% - Accent2 6" xfId="4513"/>
    <cellStyle name="60% - Accent2 7" xfId="4514"/>
    <cellStyle name="60% - Accent2 8" xfId="4515"/>
    <cellStyle name="60% - Accent3 10" xfId="4516"/>
    <cellStyle name="60% - Accent3 11" xfId="4517"/>
    <cellStyle name="60% - Accent3 12" xfId="4518"/>
    <cellStyle name="60% - Accent3 2" xfId="265"/>
    <cellStyle name="60% - Accent3 2 2" xfId="266"/>
    <cellStyle name="60% - Accent3 2 2 2" xfId="267"/>
    <cellStyle name="60% - Accent3 2 2 2 2" xfId="4519"/>
    <cellStyle name="60% - Accent3 2 2 3" xfId="4520"/>
    <cellStyle name="60% - Accent3 2 3" xfId="268"/>
    <cellStyle name="60% - Accent3 2 3 2" xfId="4521"/>
    <cellStyle name="60% - Accent3 2 3 3" xfId="4522"/>
    <cellStyle name="60% - Accent3 2 4" xfId="269"/>
    <cellStyle name="60% - Accent3 2 5" xfId="270"/>
    <cellStyle name="60% - Accent3 2 5 2" xfId="4523"/>
    <cellStyle name="60% - Accent3 2 6" xfId="271"/>
    <cellStyle name="60% - Accent3 2 6 2" xfId="4524"/>
    <cellStyle name="60% - Accent3 3" xfId="272"/>
    <cellStyle name="60% - Accent3 3 2" xfId="273"/>
    <cellStyle name="60% - Accent3 3 2 2" xfId="4525"/>
    <cellStyle name="60% - Accent3 3 3" xfId="3515"/>
    <cellStyle name="60% - Accent3 3_TSL SAP BA Amt Journal Aug 10" xfId="4526"/>
    <cellStyle name="60% - Accent3 4" xfId="4527"/>
    <cellStyle name="60% - Accent3 4 2" xfId="4528"/>
    <cellStyle name="60% - Accent3 4 3" xfId="4529"/>
    <cellStyle name="60% - Accent3 4_TSL SAP BA Amt Journal Aug 10" xfId="4530"/>
    <cellStyle name="60% - Accent3 5" xfId="4531"/>
    <cellStyle name="60% - Accent3 6" xfId="4532"/>
    <cellStyle name="60% - Accent3 7" xfId="4533"/>
    <cellStyle name="60% - Accent3 8" xfId="4534"/>
    <cellStyle name="60% - Accent3 9" xfId="4535"/>
    <cellStyle name="60% - Accent4 10" xfId="4536"/>
    <cellStyle name="60% - Accent4 11" xfId="4537"/>
    <cellStyle name="60% - Accent4 12" xfId="4538"/>
    <cellStyle name="60% - Accent4 2" xfId="274"/>
    <cellStyle name="60% - Accent4 2 2" xfId="275"/>
    <cellStyle name="60% - Accent4 2 2 2" xfId="276"/>
    <cellStyle name="60% - Accent4 2 2 2 2" xfId="4539"/>
    <cellStyle name="60% - Accent4 2 2 3" xfId="4540"/>
    <cellStyle name="60% - Accent4 2 2_Bonds" xfId="4541"/>
    <cellStyle name="60% - Accent4 2 3" xfId="277"/>
    <cellStyle name="60% - Accent4 2 3 2" xfId="4542"/>
    <cellStyle name="60% - Accent4 2 3 3" xfId="4543"/>
    <cellStyle name="60% - Accent4 2 4" xfId="278"/>
    <cellStyle name="60% - Accent4 2 5" xfId="279"/>
    <cellStyle name="60% - Accent4 2 5 2" xfId="4544"/>
    <cellStyle name="60% - Accent4 2 6" xfId="280"/>
    <cellStyle name="60% - Accent4 2 6 2" xfId="4545"/>
    <cellStyle name="60% - Accent4 3" xfId="281"/>
    <cellStyle name="60% - Accent4 3 2" xfId="282"/>
    <cellStyle name="60% - Accent4 3 2 2" xfId="4546"/>
    <cellStyle name="60% - Accent4 3 3" xfId="3516"/>
    <cellStyle name="60% - Accent4 3_TSL SAP BA Amt Journal Aug 10" xfId="4547"/>
    <cellStyle name="60% - Accent4 4" xfId="4548"/>
    <cellStyle name="60% - Accent4 4 2" xfId="4549"/>
    <cellStyle name="60% - Accent4 4 3" xfId="4550"/>
    <cellStyle name="60% - Accent4 4_TSL SAP BA Amt Journal Aug 10" xfId="4551"/>
    <cellStyle name="60% - Accent4 5" xfId="4552"/>
    <cellStyle name="60% - Accent4 6" xfId="4553"/>
    <cellStyle name="60% - Accent4 7" xfId="4554"/>
    <cellStyle name="60% - Accent4 8" xfId="4555"/>
    <cellStyle name="60% - Accent4 9" xfId="4556"/>
    <cellStyle name="60% - Accent5 2" xfId="283"/>
    <cellStyle name="60% - Accent5 2 2" xfId="284"/>
    <cellStyle name="60% - Accent5 2 2 2" xfId="285"/>
    <cellStyle name="60% - Accent5 2 2 2 2" xfId="4557"/>
    <cellStyle name="60% - Accent5 2 2 3" xfId="4558"/>
    <cellStyle name="60% - Accent5 2 3" xfId="286"/>
    <cellStyle name="60% - Accent5 2 3 2" xfId="4559"/>
    <cellStyle name="60% - Accent5 2 3 3" xfId="4560"/>
    <cellStyle name="60% - Accent5 2 4" xfId="287"/>
    <cellStyle name="60% - Accent5 2 5" xfId="288"/>
    <cellStyle name="60% - Accent5 2 5 2" xfId="4561"/>
    <cellStyle name="60% - Accent5 2 6" xfId="4562"/>
    <cellStyle name="60% - Accent5 3" xfId="289"/>
    <cellStyle name="60% - Accent5 3 2" xfId="290"/>
    <cellStyle name="60% - Accent5 4" xfId="4563"/>
    <cellStyle name="60% - Accent5 4 2" xfId="4564"/>
    <cellStyle name="60% - Accent5 4 3" xfId="4565"/>
    <cellStyle name="60% - Accent5 5" xfId="4566"/>
    <cellStyle name="60% - Accent5 6" xfId="4567"/>
    <cellStyle name="60% - Accent5 7" xfId="4568"/>
    <cellStyle name="60% - Accent6 10" xfId="4569"/>
    <cellStyle name="60% - Accent6 11" xfId="4570"/>
    <cellStyle name="60% - Accent6 12" xfId="4571"/>
    <cellStyle name="60% - Accent6 2" xfId="291"/>
    <cellStyle name="60% - Accent6 2 2" xfId="292"/>
    <cellStyle name="60% - Accent6 2 2 2" xfId="293"/>
    <cellStyle name="60% - Accent6 2 2 2 2" xfId="4572"/>
    <cellStyle name="60% - Accent6 2 2 3" xfId="4573"/>
    <cellStyle name="60% - Accent6 2 2_Bonds" xfId="4574"/>
    <cellStyle name="60% - Accent6 2 3" xfId="294"/>
    <cellStyle name="60% - Accent6 2 3 2" xfId="4575"/>
    <cellStyle name="60% - Accent6 2 3 3" xfId="4576"/>
    <cellStyle name="60% - Accent6 2 4" xfId="295"/>
    <cellStyle name="60% - Accent6 2 5" xfId="296"/>
    <cellStyle name="60% - Accent6 2 5 2" xfId="4577"/>
    <cellStyle name="60% - Accent6 2 6" xfId="297"/>
    <cellStyle name="60% - Accent6 2 6 2" xfId="4578"/>
    <cellStyle name="60% - Accent6 3" xfId="298"/>
    <cellStyle name="60% - Accent6 3 2" xfId="299"/>
    <cellStyle name="60% - Accent6 3 2 2" xfId="4579"/>
    <cellStyle name="60% - Accent6 3 3" xfId="3517"/>
    <cellStyle name="60% - Accent6 3_TSL SAP BA Amt Journal Aug 10" xfId="4580"/>
    <cellStyle name="60% - Accent6 4" xfId="4581"/>
    <cellStyle name="60% - Accent6 4 2" xfId="4582"/>
    <cellStyle name="60% - Accent6 4 3" xfId="4583"/>
    <cellStyle name="60% - Accent6 4_TSL SAP BA Amt Journal Aug 10" xfId="4584"/>
    <cellStyle name="60% - Accent6 5" xfId="4585"/>
    <cellStyle name="60% - Accent6 6" xfId="4586"/>
    <cellStyle name="60% - Accent6 7" xfId="4587"/>
    <cellStyle name="60% - Accent6 8" xfId="4588"/>
    <cellStyle name="60% - Accent6 9" xfId="4589"/>
    <cellStyle name="60% - 輔色1" xfId="300"/>
    <cellStyle name="60% - 輔色2" xfId="301"/>
    <cellStyle name="60% - 輔色3" xfId="302"/>
    <cellStyle name="60% - 輔色4" xfId="303"/>
    <cellStyle name="60% - 輔色5" xfId="304"/>
    <cellStyle name="60% - 輔色6" xfId="305"/>
    <cellStyle name="A" xfId="4590"/>
    <cellStyle name="Accent1 10" xfId="4591"/>
    <cellStyle name="Accent1 11" xfId="4592"/>
    <cellStyle name="Accent1 12" xfId="4593"/>
    <cellStyle name="Accent1 2" xfId="306"/>
    <cellStyle name="Accent1 2 2" xfId="307"/>
    <cellStyle name="Accent1 2 2 2" xfId="308"/>
    <cellStyle name="Accent1 2 2 2 2" xfId="4594"/>
    <cellStyle name="Accent1 2 2 3" xfId="4595"/>
    <cellStyle name="Accent1 2 2_Bonds" xfId="4596"/>
    <cellStyle name="Accent1 2 3" xfId="309"/>
    <cellStyle name="Accent1 2 3 2" xfId="4597"/>
    <cellStyle name="Accent1 2 3 3" xfId="4598"/>
    <cellStyle name="Accent1 2 4" xfId="310"/>
    <cellStyle name="Accent1 2 5" xfId="311"/>
    <cellStyle name="Accent1 2 5 2" xfId="4599"/>
    <cellStyle name="Accent1 2 6" xfId="312"/>
    <cellStyle name="Accent1 2 6 2" xfId="4600"/>
    <cellStyle name="Accent1 3" xfId="313"/>
    <cellStyle name="Accent1 3 2" xfId="314"/>
    <cellStyle name="Accent1 3 2 2" xfId="4601"/>
    <cellStyle name="Accent1 3_TSL SAP BA Amt Journal Aug 10" xfId="4602"/>
    <cellStyle name="Accent1 4" xfId="4603"/>
    <cellStyle name="Accent1 4 2" xfId="4604"/>
    <cellStyle name="Accent1 4 3" xfId="4605"/>
    <cellStyle name="Accent1 4_TSL SAP BA Amt Journal Aug 10" xfId="4606"/>
    <cellStyle name="Accent1 5" xfId="4607"/>
    <cellStyle name="Accent1 6" xfId="4608"/>
    <cellStyle name="Accent1 7" xfId="4609"/>
    <cellStyle name="Accent1 8" xfId="4610"/>
    <cellStyle name="Accent1 9" xfId="4611"/>
    <cellStyle name="Accent2 2" xfId="315"/>
    <cellStyle name="Accent2 2 2" xfId="316"/>
    <cellStyle name="Accent2 2 2 2" xfId="317"/>
    <cellStyle name="Accent2 2 2 2 2" xfId="4612"/>
    <cellStyle name="Accent2 2 2 3" xfId="4613"/>
    <cellStyle name="Accent2 2 3" xfId="318"/>
    <cellStyle name="Accent2 2 3 2" xfId="4614"/>
    <cellStyle name="Accent2 2 3 3" xfId="4615"/>
    <cellStyle name="Accent2 2 4" xfId="319"/>
    <cellStyle name="Accent2 2 5" xfId="320"/>
    <cellStyle name="Accent2 2 5 2" xfId="4616"/>
    <cellStyle name="Accent2 2 6" xfId="321"/>
    <cellStyle name="Accent2 2 6 2" xfId="4617"/>
    <cellStyle name="Accent2 3" xfId="322"/>
    <cellStyle name="Accent2 3 2" xfId="323"/>
    <cellStyle name="Accent2 3 2 2" xfId="4618"/>
    <cellStyle name="Accent2 4" xfId="4619"/>
    <cellStyle name="Accent2 4 2" xfId="4620"/>
    <cellStyle name="Accent2 4 3" xfId="4621"/>
    <cellStyle name="Accent2 5" xfId="4622"/>
    <cellStyle name="Accent2 6" xfId="4623"/>
    <cellStyle name="Accent2 7" xfId="4624"/>
    <cellStyle name="Accent2 8" xfId="4625"/>
    <cellStyle name="Accent3 2" xfId="324"/>
    <cellStyle name="Accent3 2 2" xfId="325"/>
    <cellStyle name="Accent3 2 2 2" xfId="326"/>
    <cellStyle name="Accent3 2 2 2 2" xfId="4626"/>
    <cellStyle name="Accent3 2 2 3" xfId="4627"/>
    <cellStyle name="Accent3 2 3" xfId="327"/>
    <cellStyle name="Accent3 2 3 2" xfId="4628"/>
    <cellStyle name="Accent3 2 3 3" xfId="4629"/>
    <cellStyle name="Accent3 2 4" xfId="328"/>
    <cellStyle name="Accent3 2 5" xfId="329"/>
    <cellStyle name="Accent3 2 5 2" xfId="4630"/>
    <cellStyle name="Accent3 2 6" xfId="330"/>
    <cellStyle name="Accent3 2 6 2" xfId="4631"/>
    <cellStyle name="Accent3 3" xfId="331"/>
    <cellStyle name="Accent3 3 2" xfId="332"/>
    <cellStyle name="Accent3 3 2 2" xfId="4632"/>
    <cellStyle name="Accent3 4" xfId="4633"/>
    <cellStyle name="Accent3 4 2" xfId="4634"/>
    <cellStyle name="Accent3 4 3" xfId="4635"/>
    <cellStyle name="Accent3 5" xfId="4636"/>
    <cellStyle name="Accent3 6" xfId="4637"/>
    <cellStyle name="Accent3 7" xfId="4638"/>
    <cellStyle name="Accent3 8" xfId="4639"/>
    <cellStyle name="Accent4 10" xfId="4640"/>
    <cellStyle name="Accent4 11" xfId="4641"/>
    <cellStyle name="Accent4 12" xfId="4642"/>
    <cellStyle name="Accent4 2" xfId="333"/>
    <cellStyle name="Accent4 2 2" xfId="334"/>
    <cellStyle name="Accent4 2 2 2" xfId="335"/>
    <cellStyle name="Accent4 2 2 2 2" xfId="4643"/>
    <cellStyle name="Accent4 2 2 3" xfId="4644"/>
    <cellStyle name="Accent4 2 2_Bonds" xfId="4645"/>
    <cellStyle name="Accent4 2 3" xfId="336"/>
    <cellStyle name="Accent4 2 3 2" xfId="4646"/>
    <cellStyle name="Accent4 2 3 3" xfId="4647"/>
    <cellStyle name="Accent4 2 4" xfId="337"/>
    <cellStyle name="Accent4 2 5" xfId="338"/>
    <cellStyle name="Accent4 2 5 2" xfId="4648"/>
    <cellStyle name="Accent4 2 6" xfId="4649"/>
    <cellStyle name="Accent4 3" xfId="339"/>
    <cellStyle name="Accent4 3 2" xfId="340"/>
    <cellStyle name="Accent4 3 2 2" xfId="4650"/>
    <cellStyle name="Accent4 3_TSL SAP BA Amt Journal Aug 10" xfId="4651"/>
    <cellStyle name="Accent4 4" xfId="4652"/>
    <cellStyle name="Accent4 4 2" xfId="4653"/>
    <cellStyle name="Accent4 4 3" xfId="4654"/>
    <cellStyle name="Accent4 4_TSL SAP BA Amt Journal Aug 10" xfId="4655"/>
    <cellStyle name="Accent4 5" xfId="4656"/>
    <cellStyle name="Accent4 6" xfId="4657"/>
    <cellStyle name="Accent4 7" xfId="4658"/>
    <cellStyle name="Accent4 8" xfId="4659"/>
    <cellStyle name="Accent4 9" xfId="4660"/>
    <cellStyle name="Accent5 2" xfId="341"/>
    <cellStyle name="Accent5 2 2" xfId="342"/>
    <cellStyle name="Accent5 2 2 2" xfId="343"/>
    <cellStyle name="Accent5 2 3" xfId="344"/>
    <cellStyle name="Accent5 2 3 2" xfId="4661"/>
    <cellStyle name="Accent5 2 3 3" xfId="4662"/>
    <cellStyle name="Accent5 2 4" xfId="345"/>
    <cellStyle name="Accent5 2 5" xfId="346"/>
    <cellStyle name="Accent5 2 5 2" xfId="4663"/>
    <cellStyle name="Accent5 2 6" xfId="4664"/>
    <cellStyle name="Accent5 3" xfId="347"/>
    <cellStyle name="Accent5 3 2" xfId="348"/>
    <cellStyle name="Accent5 3 2 2" xfId="4665"/>
    <cellStyle name="Accent5 4" xfId="4666"/>
    <cellStyle name="Accent5 4 2" xfId="4667"/>
    <cellStyle name="Accent5 4 3" xfId="4668"/>
    <cellStyle name="Accent5 5" xfId="4669"/>
    <cellStyle name="Accent5 6" xfId="4670"/>
    <cellStyle name="Accent5 7" xfId="4671"/>
    <cellStyle name="Accent5 8" xfId="4672"/>
    <cellStyle name="Accent6 2" xfId="349"/>
    <cellStyle name="Accent6 2 2" xfId="350"/>
    <cellStyle name="Accent6 2 2 2" xfId="351"/>
    <cellStyle name="Accent6 2 3" xfId="352"/>
    <cellStyle name="Accent6 2 4" xfId="353"/>
    <cellStyle name="Accent6 2 5" xfId="354"/>
    <cellStyle name="Accent6 2 5 2" xfId="4673"/>
    <cellStyle name="Accent6 2 6" xfId="355"/>
    <cellStyle name="Accent6 2 6 2" xfId="4674"/>
    <cellStyle name="Accent6 3" xfId="356"/>
    <cellStyle name="Accent6 3 2" xfId="357"/>
    <cellStyle name="Accent6 3 2 2" xfId="4675"/>
    <cellStyle name="Accent6 4" xfId="4676"/>
    <cellStyle name="Accent6 4 2" xfId="4677"/>
    <cellStyle name="Accent6 4 3" xfId="4678"/>
    <cellStyle name="Accent6 5" xfId="4679"/>
    <cellStyle name="Accent6 6" xfId="4680"/>
    <cellStyle name="Accent6 7" xfId="4681"/>
    <cellStyle name="Accent6 8" xfId="4682"/>
    <cellStyle name="Account title" xfId="358"/>
    <cellStyle name="ADCE Model" xfId="359"/>
    <cellStyle name="ÅëÈ­ [0]_´ë¿ìÃâÇÏ¿äÃ» " xfId="4683"/>
    <cellStyle name="ÅëÈ­_´ë¿ìÃâÇÏ¿äÃ» " xfId="4684"/>
    <cellStyle name="APS330_Checksum" xfId="4685"/>
    <cellStyle name="AS Input Middle Currency" xfId="360"/>
    <cellStyle name="AS Input Middle Currency 2" xfId="4686"/>
    <cellStyle name="AS Input Middle Currency 2 2" xfId="4687"/>
    <cellStyle name="AS Input Middle Currency 3" xfId="4688"/>
    <cellStyle name="AS Input Middle Currency 4" xfId="4689"/>
    <cellStyle name="AS Input Middle Currency_Check Totals" xfId="4690"/>
    <cellStyle name="AS Input Middle Date" xfId="361"/>
    <cellStyle name="AS Input Middle Date 2" xfId="4691"/>
    <cellStyle name="AS Input Middle Date 2 2" xfId="4692"/>
    <cellStyle name="AS Input Middle Date 3" xfId="4693"/>
    <cellStyle name="AS Input Middle Date 4" xfId="4694"/>
    <cellStyle name="AS Input Middle Date_Check Totals" xfId="4695"/>
    <cellStyle name="AS Input Middle Multiple" xfId="362"/>
    <cellStyle name="AS Input Middle Multiple 2" xfId="4696"/>
    <cellStyle name="AS Input Middle Multiple 2 2" xfId="4697"/>
    <cellStyle name="AS Input Middle Multiple 3" xfId="4698"/>
    <cellStyle name="AS Input Middle Multiple 4" xfId="4699"/>
    <cellStyle name="AS Input Middle Multiple_Check Totals" xfId="4700"/>
    <cellStyle name="AS Input Middle Number" xfId="363"/>
    <cellStyle name="AS Input Middle Number 2" xfId="4701"/>
    <cellStyle name="AS Input Middle Number 2 2" xfId="4702"/>
    <cellStyle name="AS Input Middle Number 3" xfId="4703"/>
    <cellStyle name="AS Input Middle Number 4" xfId="4704"/>
    <cellStyle name="AS Input Middle Number_Check Totals" xfId="4705"/>
    <cellStyle name="AS Input Middle Percentage" xfId="364"/>
    <cellStyle name="AS Input Middle Percentage 2" xfId="4706"/>
    <cellStyle name="AS Input Middle Percentage 2 2" xfId="4707"/>
    <cellStyle name="AS Input Middle Percentage 3" xfId="4708"/>
    <cellStyle name="AS Input Middle Percentage 4" xfId="4709"/>
    <cellStyle name="AS Input Middle Percentage_Check Totals" xfId="4710"/>
    <cellStyle name="AS Input Middle Title / Name" xfId="365"/>
    <cellStyle name="AS Input Middle Title / Name 2" xfId="4711"/>
    <cellStyle name="AS Input Middle Title / Name 2 2" xfId="4712"/>
    <cellStyle name="AS Input Middle Title / Name 3" xfId="4713"/>
    <cellStyle name="AS Input Middle Title / Name 4" xfId="4714"/>
    <cellStyle name="AS Input Middle Title / Name_Check Totals" xfId="4715"/>
    <cellStyle name="AS Input Middle Year" xfId="366"/>
    <cellStyle name="AS Input Middle Year 2" xfId="4716"/>
    <cellStyle name="AS Input Middle Year 2 2" xfId="4717"/>
    <cellStyle name="AS Input Middle Year 3" xfId="4718"/>
    <cellStyle name="AS Input Middle Year 4" xfId="4719"/>
    <cellStyle name="AS Input Middle Year_Check Totals" xfId="4720"/>
    <cellStyle name="ASI Currency" xfId="367"/>
    <cellStyle name="ASI Date" xfId="368"/>
    <cellStyle name="ASI Heading 1" xfId="369"/>
    <cellStyle name="ASI Heading 2" xfId="370"/>
    <cellStyle name="ASI Heading 3" xfId="371"/>
    <cellStyle name="ASI Heading 4" xfId="372"/>
    <cellStyle name="ASI Multiple" xfId="373"/>
    <cellStyle name="ASI Number" xfId="374"/>
    <cellStyle name="ASI Percentage" xfId="375"/>
    <cellStyle name="ASI Sheet Title" xfId="376"/>
    <cellStyle name="ASI Title / Name" xfId="377"/>
    <cellStyle name="ASI Year" xfId="378"/>
    <cellStyle name="ASO Company Name" xfId="379"/>
    <cellStyle name="ASO Currency" xfId="380"/>
    <cellStyle name="ASO Date" xfId="381"/>
    <cellStyle name="ASO Heading 1" xfId="382"/>
    <cellStyle name="ASO Heading 2" xfId="383"/>
    <cellStyle name="ASO Heading 3" xfId="384"/>
    <cellStyle name="ASO Heading 4" xfId="385"/>
    <cellStyle name="ASO Link Cell" xfId="386"/>
    <cellStyle name="ASO Multiple" xfId="387"/>
    <cellStyle name="ASO Number" xfId="388"/>
    <cellStyle name="ASO Percentage" xfId="389"/>
    <cellStyle name="ASO Title / Name" xfId="390"/>
    <cellStyle name="ASO Year" xfId="391"/>
    <cellStyle name="Assumptions Center Currency" xfId="392"/>
    <cellStyle name="Assumptions Center Currency 2" xfId="393"/>
    <cellStyle name="Assumptions Center Currency 2 2" xfId="394"/>
    <cellStyle name="Assumptions Center Currency 2 3" xfId="395"/>
    <cellStyle name="Assumptions Center Currency 3" xfId="396"/>
    <cellStyle name="Assumptions Center Currency 3 2" xfId="397"/>
    <cellStyle name="Assumptions Center Currency 4" xfId="398"/>
    <cellStyle name="Assumptions Center Currency 4 2" xfId="4721"/>
    <cellStyle name="Assumptions Center Currency_~2153298" xfId="4722"/>
    <cellStyle name="Assumptions Center Date" xfId="399"/>
    <cellStyle name="Assumptions Center Date 2" xfId="400"/>
    <cellStyle name="Assumptions Center Date 2 2" xfId="401"/>
    <cellStyle name="Assumptions Center Date 2 2 2" xfId="402"/>
    <cellStyle name="Assumptions Center Date 2 3" xfId="403"/>
    <cellStyle name="Assumptions Center Date 3" xfId="404"/>
    <cellStyle name="Assumptions Center Date 3 2" xfId="405"/>
    <cellStyle name="Assumptions Center Date 4" xfId="4723"/>
    <cellStyle name="Assumptions Center Date_~2153298" xfId="4724"/>
    <cellStyle name="Assumptions Center Multiple" xfId="406"/>
    <cellStyle name="Assumptions Center Multiple 2" xfId="407"/>
    <cellStyle name="Assumptions Center Multiple 2 2" xfId="408"/>
    <cellStyle name="Assumptions Center Multiple 2 2 2" xfId="409"/>
    <cellStyle name="Assumptions Center Multiple 2 3" xfId="410"/>
    <cellStyle name="Assumptions Center Multiple 3" xfId="411"/>
    <cellStyle name="Assumptions Center Multiple 3 2" xfId="412"/>
    <cellStyle name="Assumptions Center Multiple 4" xfId="4725"/>
    <cellStyle name="Assumptions Center Multiple_~2153298" xfId="4726"/>
    <cellStyle name="Assumptions Center Number" xfId="413"/>
    <cellStyle name="Assumptions Center Number 2" xfId="414"/>
    <cellStyle name="Assumptions Center Number 2 2" xfId="415"/>
    <cellStyle name="Assumptions Center Number 2 2 2" xfId="416"/>
    <cellStyle name="Assumptions Center Number 2 3" xfId="417"/>
    <cellStyle name="Assumptions Center Number 3" xfId="418"/>
    <cellStyle name="Assumptions Center Number 3 2" xfId="419"/>
    <cellStyle name="Assumptions Center Number 4" xfId="4727"/>
    <cellStyle name="Assumptions Center Number_~2153298" xfId="4728"/>
    <cellStyle name="Assumptions Center Percentage" xfId="420"/>
    <cellStyle name="Assumptions Center Percentage 2" xfId="421"/>
    <cellStyle name="Assumptions Center Percentage 2 2" xfId="422"/>
    <cellStyle name="Assumptions Center Percentage 2 2 2" xfId="423"/>
    <cellStyle name="Assumptions Center Percentage 2 3" xfId="424"/>
    <cellStyle name="Assumptions Center Percentage 3" xfId="425"/>
    <cellStyle name="Assumptions Center Percentage 3 2" xfId="426"/>
    <cellStyle name="Assumptions Center Percentage 4" xfId="4729"/>
    <cellStyle name="Assumptions Center Percentage_~2153298" xfId="4730"/>
    <cellStyle name="Assumptions Center Year" xfId="427"/>
    <cellStyle name="Assumptions Center Year 2" xfId="428"/>
    <cellStyle name="Assumptions Center Year 2 2" xfId="429"/>
    <cellStyle name="Assumptions Center Year 2 2 2" xfId="430"/>
    <cellStyle name="Assumptions Center Year 2 3" xfId="431"/>
    <cellStyle name="Assumptions Center Year 3" xfId="432"/>
    <cellStyle name="Assumptions Center Year 3 2" xfId="433"/>
    <cellStyle name="Assumptions Center Year 4" xfId="4731"/>
    <cellStyle name="Assumptions Center Year_~2153298" xfId="4732"/>
    <cellStyle name="Assumptions Forecast Currency" xfId="434"/>
    <cellStyle name="Assumptions Forecast Currency 2" xfId="4733"/>
    <cellStyle name="Assumptions Forecast Currency 2 2" xfId="4734"/>
    <cellStyle name="Assumptions Forecast Currency 3" xfId="4735"/>
    <cellStyle name="Assumptions Forecast Currency 4" xfId="4736"/>
    <cellStyle name="Assumptions Forecast Currency_Check Totals" xfId="4737"/>
    <cellStyle name="Assumptions Forecast Date" xfId="435"/>
    <cellStyle name="Assumptions Forecast Date 2" xfId="4738"/>
    <cellStyle name="Assumptions Forecast Date 2 2" xfId="4739"/>
    <cellStyle name="Assumptions Forecast Date 3" xfId="4740"/>
    <cellStyle name="Assumptions Forecast Date 4" xfId="4741"/>
    <cellStyle name="Assumptions Forecast Date_Check Totals" xfId="4742"/>
    <cellStyle name="Assumptions Forecast Multiple" xfId="436"/>
    <cellStyle name="Assumptions Forecast Multiple 2" xfId="4743"/>
    <cellStyle name="Assumptions Forecast Multiple 2 2" xfId="4744"/>
    <cellStyle name="Assumptions Forecast Multiple 3" xfId="4745"/>
    <cellStyle name="Assumptions Forecast Multiple 4" xfId="4746"/>
    <cellStyle name="Assumptions Forecast Multiple_Check Totals" xfId="4747"/>
    <cellStyle name="Assumptions Forecast Number" xfId="437"/>
    <cellStyle name="Assumptions Forecast Number 2" xfId="4748"/>
    <cellStyle name="Assumptions Forecast Number 2 2" xfId="4749"/>
    <cellStyle name="Assumptions Forecast Number 3" xfId="4750"/>
    <cellStyle name="Assumptions Forecast Number 4" xfId="4751"/>
    <cellStyle name="Assumptions Forecast Number_Check Totals" xfId="4752"/>
    <cellStyle name="Assumptions Forecast Percentage" xfId="438"/>
    <cellStyle name="Assumptions Forecast Percentage 2" xfId="4753"/>
    <cellStyle name="Assumptions Forecast Percentage 2 2" xfId="4754"/>
    <cellStyle name="Assumptions Forecast Percentage 3" xfId="4755"/>
    <cellStyle name="Assumptions Forecast Percentage 4" xfId="4756"/>
    <cellStyle name="Assumptions Forecast Percentage_Check Totals" xfId="4757"/>
    <cellStyle name="Assumptions Forecast Title / Name" xfId="439"/>
    <cellStyle name="Assumptions Forecast Title / Name 2" xfId="4758"/>
    <cellStyle name="Assumptions Forecast Title / Name 2 2" xfId="4759"/>
    <cellStyle name="Assumptions Forecast Title / Name 3" xfId="4760"/>
    <cellStyle name="Assumptions Forecast Title / Name 4" xfId="4761"/>
    <cellStyle name="Assumptions Forecast Title / Name_Check Totals" xfId="4762"/>
    <cellStyle name="Assumptions Forecast Year" xfId="440"/>
    <cellStyle name="Assumptions Forecast Year 2" xfId="4763"/>
    <cellStyle name="Assumptions Forecast Year 2 2" xfId="4764"/>
    <cellStyle name="Assumptions Forecast Year 3" xfId="4765"/>
    <cellStyle name="Assumptions Forecast Year 4" xfId="4766"/>
    <cellStyle name="Assumptions Forecast Year_Check Totals" xfId="4767"/>
    <cellStyle name="Assumptions Heading" xfId="441"/>
    <cellStyle name="Assumptions Heading 2" xfId="442"/>
    <cellStyle name="Assumptions Heading 2 2" xfId="443"/>
    <cellStyle name="Assumptions Heading 2 2 2" xfId="444"/>
    <cellStyle name="Assumptions Heading 2 3" xfId="445"/>
    <cellStyle name="Assumptions Heading 3" xfId="446"/>
    <cellStyle name="Assumptions Heading 3 2" xfId="447"/>
    <cellStyle name="Assumptions Heading 4" xfId="4768"/>
    <cellStyle name="Assumptions Heading_~2153298" xfId="4769"/>
    <cellStyle name="Assumptions Middle Currency" xfId="448"/>
    <cellStyle name="Assumptions Middle Currency 2" xfId="4770"/>
    <cellStyle name="Assumptions Middle Currency 2 2" xfId="4771"/>
    <cellStyle name="Assumptions Middle Currency 3" xfId="4772"/>
    <cellStyle name="Assumptions Middle Currency 4" xfId="4773"/>
    <cellStyle name="Assumptions Middle Currency_Check Totals" xfId="4774"/>
    <cellStyle name="Assumptions Middle Date" xfId="449"/>
    <cellStyle name="Assumptions Middle Date 2" xfId="4775"/>
    <cellStyle name="Assumptions Middle Date 2 2" xfId="4776"/>
    <cellStyle name="Assumptions Middle Date 3" xfId="4777"/>
    <cellStyle name="Assumptions Middle Date 4" xfId="4778"/>
    <cellStyle name="Assumptions Middle Date_Check Totals" xfId="4779"/>
    <cellStyle name="Assumptions Middle Multiple" xfId="450"/>
    <cellStyle name="Assumptions Middle Multiple 2" xfId="4780"/>
    <cellStyle name="Assumptions Middle Multiple 2 2" xfId="4781"/>
    <cellStyle name="Assumptions Middle Multiple 3" xfId="4782"/>
    <cellStyle name="Assumptions Middle Multiple 4" xfId="4783"/>
    <cellStyle name="Assumptions Middle Multiple_Check Totals" xfId="4784"/>
    <cellStyle name="Assumptions Middle Number" xfId="451"/>
    <cellStyle name="Assumptions Middle Number 2" xfId="4785"/>
    <cellStyle name="Assumptions Middle Number 2 2" xfId="4786"/>
    <cellStyle name="Assumptions Middle Number 3" xfId="4787"/>
    <cellStyle name="Assumptions Middle Number 4" xfId="4788"/>
    <cellStyle name="Assumptions Middle Number_Check Totals" xfId="4789"/>
    <cellStyle name="Assumptions Middle Percentage" xfId="452"/>
    <cellStyle name="Assumptions Middle Percentage 2" xfId="4790"/>
    <cellStyle name="Assumptions Middle Percentage 2 2" xfId="4791"/>
    <cellStyle name="Assumptions Middle Percentage 3" xfId="4792"/>
    <cellStyle name="Assumptions Middle Percentage 4" xfId="4793"/>
    <cellStyle name="Assumptions Middle Percentage_Check Totals" xfId="4794"/>
    <cellStyle name="Assumptions Middle Title / Name" xfId="453"/>
    <cellStyle name="Assumptions Middle Title / Name 2" xfId="4795"/>
    <cellStyle name="Assumptions Middle Title / Name 2 2" xfId="4796"/>
    <cellStyle name="Assumptions Middle Title / Name 3" xfId="4797"/>
    <cellStyle name="Assumptions Middle Title / Name 4" xfId="4798"/>
    <cellStyle name="Assumptions Middle Title / Name_Check Totals" xfId="4799"/>
    <cellStyle name="Assumptions Middle Year" xfId="454"/>
    <cellStyle name="Assumptions Middle Year 2" xfId="4800"/>
    <cellStyle name="Assumptions Middle Year 2 2" xfId="4801"/>
    <cellStyle name="Assumptions Middle Year 3" xfId="4802"/>
    <cellStyle name="Assumptions Middle Year 4" xfId="4803"/>
    <cellStyle name="Assumptions Middle Year_Check Totals" xfId="4804"/>
    <cellStyle name="Assumptions Right Currency" xfId="455"/>
    <cellStyle name="Assumptions Right Currency 2" xfId="456"/>
    <cellStyle name="Assumptions Right Currency 2 2" xfId="457"/>
    <cellStyle name="Assumptions Right Currency 2 2 2" xfId="458"/>
    <cellStyle name="Assumptions Right Currency 2 3" xfId="459"/>
    <cellStyle name="Assumptions Right Currency 3" xfId="460"/>
    <cellStyle name="Assumptions Right Currency 3 2" xfId="461"/>
    <cellStyle name="Assumptions Right Currency 4" xfId="462"/>
    <cellStyle name="Assumptions Right Currency 4 2" xfId="4805"/>
    <cellStyle name="Assumptions Right Currency_~2153298" xfId="4806"/>
    <cellStyle name="Assumptions Right Date" xfId="463"/>
    <cellStyle name="Assumptions Right Date 2" xfId="464"/>
    <cellStyle name="Assumptions Right Date 2 2" xfId="465"/>
    <cellStyle name="Assumptions Right Date 2 2 2" xfId="466"/>
    <cellStyle name="Assumptions Right Date 2 3" xfId="467"/>
    <cellStyle name="Assumptions Right Date 3" xfId="468"/>
    <cellStyle name="Assumptions Right Date 3 2" xfId="469"/>
    <cellStyle name="Assumptions Right Date 4" xfId="4807"/>
    <cellStyle name="Assumptions Right Date_~2153298" xfId="4808"/>
    <cellStyle name="Assumptions Right Multiple" xfId="470"/>
    <cellStyle name="Assumptions Right Multiple 2" xfId="471"/>
    <cellStyle name="Assumptions Right Multiple 2 2" xfId="472"/>
    <cellStyle name="Assumptions Right Multiple 2 2 2" xfId="473"/>
    <cellStyle name="Assumptions Right Multiple 2 3" xfId="474"/>
    <cellStyle name="Assumptions Right Multiple 3" xfId="475"/>
    <cellStyle name="Assumptions Right Multiple 3 2" xfId="476"/>
    <cellStyle name="Assumptions Right Multiple 4" xfId="4809"/>
    <cellStyle name="Assumptions Right Multiple_~2153298" xfId="4810"/>
    <cellStyle name="Assumptions Right Number" xfId="477"/>
    <cellStyle name="Assumptions Right Number 2" xfId="478"/>
    <cellStyle name="Assumptions Right Number 2 2" xfId="479"/>
    <cellStyle name="Assumptions Right Number 2 2 2" xfId="480"/>
    <cellStyle name="Assumptions Right Number 2 3" xfId="481"/>
    <cellStyle name="Assumptions Right Number 3" xfId="482"/>
    <cellStyle name="Assumptions Right Number 3 2" xfId="483"/>
    <cellStyle name="Assumptions Right Number 4" xfId="4811"/>
    <cellStyle name="Assumptions Right Number_~2153298" xfId="4812"/>
    <cellStyle name="Assumptions Right Percentage" xfId="484"/>
    <cellStyle name="Assumptions Right Percentage 2" xfId="485"/>
    <cellStyle name="Assumptions Right Percentage 2 2" xfId="486"/>
    <cellStyle name="Assumptions Right Percentage 2 2 2" xfId="487"/>
    <cellStyle name="Assumptions Right Percentage 2 3" xfId="488"/>
    <cellStyle name="Assumptions Right Percentage 3" xfId="489"/>
    <cellStyle name="Assumptions Right Percentage 3 2" xfId="490"/>
    <cellStyle name="Assumptions Right Percentage 4" xfId="4813"/>
    <cellStyle name="Assumptions Right Percentage_~2153298" xfId="4814"/>
    <cellStyle name="Assumptions Right Year" xfId="491"/>
    <cellStyle name="Assumptions Right Year 2" xfId="492"/>
    <cellStyle name="Assumptions Right Year 2 2" xfId="493"/>
    <cellStyle name="Assumptions Right Year 2 2 2" xfId="494"/>
    <cellStyle name="Assumptions Right Year 2 3" xfId="495"/>
    <cellStyle name="Assumptions Right Year 3" xfId="496"/>
    <cellStyle name="Assumptions Right Year 3 2" xfId="497"/>
    <cellStyle name="Assumptions Right Year 4" xfId="4815"/>
    <cellStyle name="Assumptions Right Year_~2153298" xfId="4816"/>
    <cellStyle name="ÄÞ¸¶ [0]_´ë¿ìÃâÇÏ¿äÃ» " xfId="4817"/>
    <cellStyle name="ÄÞ¸¶_´ë¿ìÃâÇÏ¿äÃ» " xfId="4818"/>
    <cellStyle name="AttribBox" xfId="498"/>
    <cellStyle name="Attribute" xfId="499"/>
    <cellStyle name="Attribute 2" xfId="500"/>
    <cellStyle name="Attribute 2 2" xfId="4819"/>
    <cellStyle name="Attribute 3" xfId="4820"/>
    <cellStyle name="Attribute 3 2" xfId="4821"/>
    <cellStyle name="Attribute 4" xfId="4822"/>
    <cellStyle name="Attribute_~2153298" xfId="4823"/>
    <cellStyle name="b" xfId="501"/>
    <cellStyle name="b_~2153298" xfId="4824"/>
    <cellStyle name="b_Input page for capital model" xfId="4825"/>
    <cellStyle name="background" xfId="4826"/>
    <cellStyle name="Bad 2" xfId="502"/>
    <cellStyle name="Bad 2 2" xfId="503"/>
    <cellStyle name="Bad 2 2 2" xfId="504"/>
    <cellStyle name="Bad 2 3" xfId="505"/>
    <cellStyle name="Bad 2 4" xfId="506"/>
    <cellStyle name="Bad 2 5" xfId="507"/>
    <cellStyle name="Bad 2 5 2" xfId="3518"/>
    <cellStyle name="Bad 2 6" xfId="508"/>
    <cellStyle name="Bad 2 6 2" xfId="3519"/>
    <cellStyle name="Bad 2 7" xfId="509"/>
    <cellStyle name="Bad 3" xfId="510"/>
    <cellStyle name="Bad 3 2" xfId="511"/>
    <cellStyle name="Bad 3 2 2" xfId="4827"/>
    <cellStyle name="Bad 3 3" xfId="3520"/>
    <cellStyle name="Bad 4" xfId="4828"/>
    <cellStyle name="Bad 4 2" xfId="4829"/>
    <cellStyle name="Bad 4 3" xfId="4830"/>
    <cellStyle name="Bad 5" xfId="4831"/>
    <cellStyle name="Bad 6" xfId="4832"/>
    <cellStyle name="Bad 7" xfId="4833"/>
    <cellStyle name="Bad 8" xfId="4834"/>
    <cellStyle name="banner" xfId="4835"/>
    <cellStyle name="BG" xfId="512"/>
    <cellStyle name="BG 2" xfId="513"/>
    <cellStyle name="BG3" xfId="514"/>
    <cellStyle name="BG3 2" xfId="515"/>
    <cellStyle name="body" xfId="516"/>
    <cellStyle name="Bold 11" xfId="517"/>
    <cellStyle name="Bold8" xfId="4836"/>
    <cellStyle name="Ç¥ÁØ_´ë¿ìÃâÇÏ¿äÃ» " xfId="4837"/>
    <cellStyle name="calc" xfId="4838"/>
    <cellStyle name="Calc Currency (0)" xfId="518"/>
    <cellStyle name="Calc Currency (0) 2" xfId="519"/>
    <cellStyle name="Calc Currency (2)" xfId="520"/>
    <cellStyle name="Calc Currency (2) 2" xfId="4839"/>
    <cellStyle name="Calc Percent (0)" xfId="521"/>
    <cellStyle name="Calc Percent (0) 2" xfId="4840"/>
    <cellStyle name="Calc Percent (1)" xfId="522"/>
    <cellStyle name="Calc Percent (1) 2" xfId="4841"/>
    <cellStyle name="Calc Percent (2)" xfId="523"/>
    <cellStyle name="Calc Percent (2) 2" xfId="4842"/>
    <cellStyle name="Calc Units (0)" xfId="524"/>
    <cellStyle name="Calc Units (0) 2" xfId="4843"/>
    <cellStyle name="Calc Units (1)" xfId="525"/>
    <cellStyle name="Calc Units (1) 2" xfId="4844"/>
    <cellStyle name="Calc Units (2)" xfId="526"/>
    <cellStyle name="Calc Units (2) 2" xfId="4845"/>
    <cellStyle name="calc_AdTermStructure" xfId="4846"/>
    <cellStyle name="calculated" xfId="4847"/>
    <cellStyle name="Calculation 10" xfId="4848"/>
    <cellStyle name="Calculation 11" xfId="4849"/>
    <cellStyle name="Calculation 12" xfId="4850"/>
    <cellStyle name="Calculation 2" xfId="527"/>
    <cellStyle name="Calculation 2 2" xfId="528"/>
    <cellStyle name="Calculation 2 2 2" xfId="529"/>
    <cellStyle name="Calculation 2 2 2 2" xfId="4851"/>
    <cellStyle name="Calculation 2 2_Bonds" xfId="4852"/>
    <cellStyle name="Calculation 2 3" xfId="530"/>
    <cellStyle name="Calculation 2 4" xfId="531"/>
    <cellStyle name="Calculation 2 5" xfId="532"/>
    <cellStyle name="Calculation 2 5 2" xfId="3521"/>
    <cellStyle name="Calculation 2 6" xfId="533"/>
    <cellStyle name="Calculation 2 6 2" xfId="3522"/>
    <cellStyle name="Calculation 2 7" xfId="534"/>
    <cellStyle name="Calculation 2_VIEWCreditProv" xfId="4853"/>
    <cellStyle name="Calculation 3" xfId="535"/>
    <cellStyle name="Calculation 3 2" xfId="536"/>
    <cellStyle name="Calculation 3 2 2" xfId="4854"/>
    <cellStyle name="Calculation 3 3" xfId="3523"/>
    <cellStyle name="Calculation 3_TSL SAP BA Amt Journal Aug 10" xfId="4855"/>
    <cellStyle name="Calculation 4" xfId="4856"/>
    <cellStyle name="Calculation 4 2" xfId="4857"/>
    <cellStyle name="Calculation 4 3" xfId="4858"/>
    <cellStyle name="Calculation 4_TSL SAP BA Amt Journal Aug 10" xfId="4859"/>
    <cellStyle name="Calculation 5" xfId="4860"/>
    <cellStyle name="Calculation 6" xfId="4861"/>
    <cellStyle name="Calculation 7" xfId="4862"/>
    <cellStyle name="Calculation 8" xfId="4863"/>
    <cellStyle name="Calculation 9" xfId="4864"/>
    <cellStyle name="CalcҐCurrency (0)_laroux" xfId="4865"/>
    <cellStyle name="cam" xfId="4866"/>
    <cellStyle name="cam 2" xfId="4867"/>
    <cellStyle name="cam 3" xfId="4868"/>
    <cellStyle name="cam_INPUTS- FX, CAR, RWA &amp; Equity" xfId="4869"/>
    <cellStyle name="CategoryHeading" xfId="537"/>
    <cellStyle name="Cell Link" xfId="538"/>
    <cellStyle name="Cell Link 2" xfId="539"/>
    <cellStyle name="Cell Link 2 2" xfId="540"/>
    <cellStyle name="Cell Link 3" xfId="541"/>
    <cellStyle name="Cell Link 4" xfId="4870"/>
    <cellStyle name="Center Currency" xfId="542"/>
    <cellStyle name="Center Currency 2" xfId="543"/>
    <cellStyle name="Center Currency 2 2" xfId="544"/>
    <cellStyle name="Center Currency 2 3" xfId="545"/>
    <cellStyle name="Center Currency 3" xfId="546"/>
    <cellStyle name="Center Currency 3 2" xfId="4871"/>
    <cellStyle name="Center Currency 4" xfId="547"/>
    <cellStyle name="Center Currency 4 2" xfId="4872"/>
    <cellStyle name="Center Currency_~2153298" xfId="4873"/>
    <cellStyle name="Center Date" xfId="548"/>
    <cellStyle name="Center Date 2" xfId="549"/>
    <cellStyle name="Center Date 2 2" xfId="550"/>
    <cellStyle name="Center Date 3" xfId="551"/>
    <cellStyle name="Center Date 4" xfId="4874"/>
    <cellStyle name="Center Date_~2153298" xfId="4875"/>
    <cellStyle name="Center Multiple" xfId="552"/>
    <cellStyle name="Center Multiple 2" xfId="553"/>
    <cellStyle name="Center Multiple 2 2" xfId="554"/>
    <cellStyle name="Center Multiple 2 3" xfId="555"/>
    <cellStyle name="Center Multiple 3" xfId="556"/>
    <cellStyle name="Center Multiple 3 2" xfId="4876"/>
    <cellStyle name="Center Multiple 4" xfId="4877"/>
    <cellStyle name="Center Multiple_~2153298" xfId="4878"/>
    <cellStyle name="Center Number" xfId="557"/>
    <cellStyle name="Center Number 2" xfId="558"/>
    <cellStyle name="Center Number 2 2" xfId="559"/>
    <cellStyle name="Center Number 2 3" xfId="560"/>
    <cellStyle name="Center Number 3" xfId="561"/>
    <cellStyle name="Center Number 3 2" xfId="4879"/>
    <cellStyle name="Center Number 4" xfId="4880"/>
    <cellStyle name="Center Number_~2153298" xfId="4881"/>
    <cellStyle name="Center Percentage" xfId="562"/>
    <cellStyle name="Center Percentage 2" xfId="563"/>
    <cellStyle name="Center Percentage 2 2" xfId="564"/>
    <cellStyle name="Center Percentage 2 3" xfId="565"/>
    <cellStyle name="Center Percentage 3" xfId="566"/>
    <cellStyle name="Center Percentage 3 2" xfId="4882"/>
    <cellStyle name="Center Percentage 4" xfId="4883"/>
    <cellStyle name="Center Percentage_~2153298" xfId="4884"/>
    <cellStyle name="Center Year" xfId="567"/>
    <cellStyle name="Center Year 2" xfId="568"/>
    <cellStyle name="Center Year 2 2" xfId="569"/>
    <cellStyle name="Center Year 3" xfId="570"/>
    <cellStyle name="Center Year 4" xfId="4885"/>
    <cellStyle name="Center Year_~2153298" xfId="4886"/>
    <cellStyle name="Check Cell 10" xfId="4887"/>
    <cellStyle name="Check Cell 11" xfId="4888"/>
    <cellStyle name="Check Cell 12" xfId="4889"/>
    <cellStyle name="Check Cell 2" xfId="571"/>
    <cellStyle name="Check Cell 2 2" xfId="572"/>
    <cellStyle name="Check Cell 2 2 2" xfId="573"/>
    <cellStyle name="Check Cell 2 3" xfId="574"/>
    <cellStyle name="Check Cell 2 4" xfId="575"/>
    <cellStyle name="Check Cell 2 5" xfId="576"/>
    <cellStyle name="Check Cell 2 5 2" xfId="3524"/>
    <cellStyle name="Check Cell 2 6" xfId="577"/>
    <cellStyle name="Check Cell 2_VIEWCreditProv" xfId="4890"/>
    <cellStyle name="Check Cell 3" xfId="578"/>
    <cellStyle name="Check Cell 3 2" xfId="579"/>
    <cellStyle name="Check Cell 3 2 2" xfId="4891"/>
    <cellStyle name="Check Cell 3 3" xfId="3525"/>
    <cellStyle name="Check Cell 3_VIEWCreditProv" xfId="4892"/>
    <cellStyle name="Check Cell 4" xfId="4893"/>
    <cellStyle name="Check Cell 4 2" xfId="4894"/>
    <cellStyle name="Check Cell 4 3" xfId="4895"/>
    <cellStyle name="Check Cell 4_VIEWCreditProv" xfId="4896"/>
    <cellStyle name="Check Cell 5" xfId="4897"/>
    <cellStyle name="Check Cell 6" xfId="4898"/>
    <cellStyle name="Check Cell 7" xfId="4899"/>
    <cellStyle name="Check Cell 8" xfId="4900"/>
    <cellStyle name="Check Cell 9" xfId="4901"/>
    <cellStyle name="checkExposure" xfId="4902"/>
    <cellStyle name="CheckStyle" xfId="4903"/>
    <cellStyle name="COLHDR" xfId="580"/>
    <cellStyle name="ColHead" xfId="581"/>
    <cellStyle name="Column header" xfId="582"/>
    <cellStyle name="ColumnAttributeAbovePrompt" xfId="4904"/>
    <cellStyle name="ColumnAttributePrompt" xfId="4905"/>
    <cellStyle name="ColumnAttributeValue" xfId="4906"/>
    <cellStyle name="ColumnHeading" xfId="4907"/>
    <cellStyle name="ColumnHeadingPrompt" xfId="4908"/>
    <cellStyle name="ColumnHeadingValue" xfId="4909"/>
    <cellStyle name="Comma  - Style1" xfId="4910"/>
    <cellStyle name="Comma [0] 10" xfId="4911"/>
    <cellStyle name="Comma [0] 2" xfId="583"/>
    <cellStyle name="Comma [0] 2 2" xfId="584"/>
    <cellStyle name="Comma [0] 4" xfId="585"/>
    <cellStyle name="Comma [0] 4 2" xfId="586"/>
    <cellStyle name="Comma [00]" xfId="587"/>
    <cellStyle name="Comma [00] 2" xfId="4912"/>
    <cellStyle name="Comma 0" xfId="588"/>
    <cellStyle name="Comma 10" xfId="589"/>
    <cellStyle name="Comma 10 2" xfId="590"/>
    <cellStyle name="Comma 10 2 2" xfId="4913"/>
    <cellStyle name="Comma 10 2 3" xfId="3370"/>
    <cellStyle name="Comma 10 3" xfId="591"/>
    <cellStyle name="Comma 10 3 2" xfId="4914"/>
    <cellStyle name="Comma 10 3 3" xfId="3371"/>
    <cellStyle name="Comma 10 4" xfId="592"/>
    <cellStyle name="Comma 10 4 2" xfId="4915"/>
    <cellStyle name="Comma 10 4 3 8" xfId="593"/>
    <cellStyle name="Comma 10 4 3 8 2" xfId="594"/>
    <cellStyle name="Comma 10 4 3 8 2 2" xfId="595"/>
    <cellStyle name="Comma 10 4 3 8 3" xfId="596"/>
    <cellStyle name="Comma 10 5" xfId="3369"/>
    <cellStyle name="Comma 11" xfId="597"/>
    <cellStyle name="Comma 11 2" xfId="598"/>
    <cellStyle name="Comma 11 2 2" xfId="4916"/>
    <cellStyle name="Comma 11 2 3" xfId="3373"/>
    <cellStyle name="Comma 11 3" xfId="599"/>
    <cellStyle name="Comma 11 3 2" xfId="4917"/>
    <cellStyle name="Comma 11 3 3" xfId="3374"/>
    <cellStyle name="Comma 11 4" xfId="600"/>
    <cellStyle name="Comma 11 4 2" xfId="4919"/>
    <cellStyle name="Comma 11 4 2 2" xfId="4920"/>
    <cellStyle name="Comma 11 4 3" xfId="4921"/>
    <cellStyle name="Comma 11 4 4" xfId="4918"/>
    <cellStyle name="Comma 11 5" xfId="4922"/>
    <cellStyle name="Comma 11 6" xfId="4923"/>
    <cellStyle name="Comma 11 7" xfId="4924"/>
    <cellStyle name="Comma 11 8" xfId="3372"/>
    <cellStyle name="Comma 12" xfId="601"/>
    <cellStyle name="Comma 12 2" xfId="602"/>
    <cellStyle name="Comma 12 2 2" xfId="4925"/>
    <cellStyle name="Comma 12 2 2 2" xfId="4926"/>
    <cellStyle name="Comma 12 2 3" xfId="4927"/>
    <cellStyle name="Comma 12 2 4" xfId="4928"/>
    <cellStyle name="Comma 12 2 5" xfId="3376"/>
    <cellStyle name="Comma 12 3" xfId="603"/>
    <cellStyle name="Comma 12 3 2" xfId="4929"/>
    <cellStyle name="Comma 12 3 3" xfId="3377"/>
    <cellStyle name="Comma 12 4" xfId="604"/>
    <cellStyle name="Comma 12 4 2" xfId="4930"/>
    <cellStyle name="Comma 12 5" xfId="3375"/>
    <cellStyle name="Comma 13" xfId="605"/>
    <cellStyle name="Comma 13 2" xfId="606"/>
    <cellStyle name="Comma 13 2 2" xfId="4931"/>
    <cellStyle name="Comma 13 2 3" xfId="3379"/>
    <cellStyle name="Comma 13 3" xfId="607"/>
    <cellStyle name="Comma 13 3 2" xfId="4932"/>
    <cellStyle name="Comma 13 3 3" xfId="3380"/>
    <cellStyle name="Comma 13 4" xfId="608"/>
    <cellStyle name="Comma 13 4 2" xfId="4933"/>
    <cellStyle name="Comma 13 5" xfId="3378"/>
    <cellStyle name="Comma 14" xfId="609"/>
    <cellStyle name="Comma 14 2" xfId="610"/>
    <cellStyle name="Comma 14 2 2" xfId="4934"/>
    <cellStyle name="Comma 14 2 3" xfId="3382"/>
    <cellStyle name="Comma 14 3" xfId="611"/>
    <cellStyle name="Comma 14 3 2" xfId="4935"/>
    <cellStyle name="Comma 14 3 3" xfId="3383"/>
    <cellStyle name="Comma 14 4" xfId="612"/>
    <cellStyle name="Comma 14 4 2" xfId="4936"/>
    <cellStyle name="Comma 14 5" xfId="3381"/>
    <cellStyle name="Comma 15" xfId="613"/>
    <cellStyle name="Comma 15 2" xfId="614"/>
    <cellStyle name="Comma 15 2 2" xfId="4937"/>
    <cellStyle name="Comma 15 2 3" xfId="3385"/>
    <cellStyle name="Comma 15 3" xfId="615"/>
    <cellStyle name="Comma 15 3 2" xfId="4938"/>
    <cellStyle name="Comma 15 3 3" xfId="3386"/>
    <cellStyle name="Comma 15 4" xfId="4939"/>
    <cellStyle name="Comma 15 5" xfId="3384"/>
    <cellStyle name="Comma 16" xfId="616"/>
    <cellStyle name="Comma 16 2" xfId="617"/>
    <cellStyle name="Comma 16 2 2" xfId="4940"/>
    <cellStyle name="Comma 16 2 3" xfId="3388"/>
    <cellStyle name="Comma 16 3" xfId="4941"/>
    <cellStyle name="Comma 16 4" xfId="3387"/>
    <cellStyle name="Comma 17" xfId="618"/>
    <cellStyle name="Comma 17 2" xfId="619"/>
    <cellStyle name="Comma 17 2 2" xfId="4942"/>
    <cellStyle name="Comma 17 2 3" xfId="3390"/>
    <cellStyle name="Comma 17 3" xfId="4943"/>
    <cellStyle name="Comma 17 4" xfId="3389"/>
    <cellStyle name="Comma 18" xfId="620"/>
    <cellStyle name="Comma 18 2" xfId="621"/>
    <cellStyle name="Comma 18 2 2" xfId="4944"/>
    <cellStyle name="Comma 18 2 3" xfId="3392"/>
    <cellStyle name="Comma 18 3" xfId="4945"/>
    <cellStyle name="Comma 18 4" xfId="3391"/>
    <cellStyle name="Comma 19" xfId="622"/>
    <cellStyle name="Comma 19 2" xfId="623"/>
    <cellStyle name="Comma 19 2 2" xfId="624"/>
    <cellStyle name="Comma 19 3" xfId="4946"/>
    <cellStyle name="Comma 19 4" xfId="3393"/>
    <cellStyle name="Comma 19_41" xfId="625"/>
    <cellStyle name="Comma 2" xfId="626"/>
    <cellStyle name="Comma 2 10" xfId="627"/>
    <cellStyle name="Comma 2 10 2" xfId="4947"/>
    <cellStyle name="Comma 2 10 2 2" xfId="4948"/>
    <cellStyle name="Comma 2 10 2 2 2" xfId="4949"/>
    <cellStyle name="Comma 2 10 2 3" xfId="4950"/>
    <cellStyle name="Comma 2 10 2 3 2" xfId="4951"/>
    <cellStyle name="Comma 2 10 2 4" xfId="4952"/>
    <cellStyle name="Comma 2 10 3" xfId="4953"/>
    <cellStyle name="Comma 2 10 3 2" xfId="4954"/>
    <cellStyle name="Comma 2 10 4" xfId="4955"/>
    <cellStyle name="Comma 2 10 4 2" xfId="4956"/>
    <cellStyle name="Comma 2 10 5" xfId="4957"/>
    <cellStyle name="Comma 2 10_Bonds" xfId="4958"/>
    <cellStyle name="Comma 2 11" xfId="628"/>
    <cellStyle name="Comma 2 11 2" xfId="4959"/>
    <cellStyle name="Comma 2 11 2 2" xfId="4960"/>
    <cellStyle name="Comma 2 11 3" xfId="4961"/>
    <cellStyle name="Comma 2 11 3 2" xfId="4962"/>
    <cellStyle name="Comma 2 11 4" xfId="4963"/>
    <cellStyle name="Comma 2 11_Bonds" xfId="4964"/>
    <cellStyle name="Comma 2 12" xfId="629"/>
    <cellStyle name="Comma 2 12 2" xfId="4965"/>
    <cellStyle name="Comma 2 12 3" xfId="4966"/>
    <cellStyle name="Comma 2 12 4" xfId="3526"/>
    <cellStyle name="Comma 2 13" xfId="630"/>
    <cellStyle name="Comma 2 13 2" xfId="3527"/>
    <cellStyle name="Comma 2 14" xfId="631"/>
    <cellStyle name="Comma 2 14 2" xfId="3573"/>
    <cellStyle name="Comma 2 15" xfId="632"/>
    <cellStyle name="Comma 2 15 2" xfId="4968"/>
    <cellStyle name="Comma 2 15 3" xfId="4967"/>
    <cellStyle name="Comma 2 16" xfId="3394"/>
    <cellStyle name="Comma 2 2" xfId="633"/>
    <cellStyle name="Comma 2 2 10" xfId="634"/>
    <cellStyle name="Comma 2 2 10 2" xfId="635"/>
    <cellStyle name="Comma 2 2 10 2 2" xfId="4969"/>
    <cellStyle name="Comma 2 2 10 3" xfId="3396"/>
    <cellStyle name="Comma 2 2 11" xfId="636"/>
    <cellStyle name="Comma 2 2 11 2" xfId="3528"/>
    <cellStyle name="Comma 2 2 12" xfId="637"/>
    <cellStyle name="Comma 2 2 13" xfId="4970"/>
    <cellStyle name="Comma 2 2 14" xfId="3395"/>
    <cellStyle name="Comma 2 2 2" xfId="638"/>
    <cellStyle name="Comma 2 2 2 10" xfId="639"/>
    <cellStyle name="Comma 2 2 2 11" xfId="640"/>
    <cellStyle name="Comma 2 2 2 11 2" xfId="4971"/>
    <cellStyle name="Comma 2 2 2 12" xfId="3397"/>
    <cellStyle name="Comma 2 2 2 2" xfId="641"/>
    <cellStyle name="Comma 2 2 2 2 2" xfId="642"/>
    <cellStyle name="Comma 2 2 2 2 2 2" xfId="643"/>
    <cellStyle name="Comma 2 2 2 2 2 2 2" xfId="4972"/>
    <cellStyle name="Comma 2 2 2 2 2 3" xfId="3398"/>
    <cellStyle name="Comma 2 2 2 2 3" xfId="644"/>
    <cellStyle name="Comma 2 2 2 2 3 2" xfId="645"/>
    <cellStyle name="Comma 2 2 2 2 3 2 2" xfId="4973"/>
    <cellStyle name="Comma 2 2 2 2 3 3" xfId="3399"/>
    <cellStyle name="Comma 2 2 2 2 4" xfId="646"/>
    <cellStyle name="Comma 2 2 2 2 4 2" xfId="647"/>
    <cellStyle name="Comma 2 2 2 2 4 2 2" xfId="4974"/>
    <cellStyle name="Comma 2 2 2 2 4 3" xfId="3400"/>
    <cellStyle name="Comma 2 2 2 3" xfId="648"/>
    <cellStyle name="Comma 2 2 2 3 2" xfId="649"/>
    <cellStyle name="Comma 2 2 2 3 2 2" xfId="4975"/>
    <cellStyle name="Comma 2 2 2 3 3" xfId="3401"/>
    <cellStyle name="Comma 2 2 2 4" xfId="650"/>
    <cellStyle name="Comma 2 2 2 4 2" xfId="651"/>
    <cellStyle name="Comma 2 2 2 4 2 2" xfId="4976"/>
    <cellStyle name="Comma 2 2 2 4 3" xfId="3402"/>
    <cellStyle name="Comma 2 2 2 5" xfId="652"/>
    <cellStyle name="Comma 2 2 2 5 2" xfId="653"/>
    <cellStyle name="Comma 2 2 2 5 2 2" xfId="4977"/>
    <cellStyle name="Comma 2 2 2 5 3" xfId="3403"/>
    <cellStyle name="Comma 2 2 2 6" xfId="654"/>
    <cellStyle name="Comma 2 2 2 6 2" xfId="655"/>
    <cellStyle name="Comma 2 2 2 6 2 2" xfId="4978"/>
    <cellStyle name="Comma 2 2 2 6 3" xfId="3404"/>
    <cellStyle name="Comma 2 2 2 7" xfId="656"/>
    <cellStyle name="Comma 2 2 2 7 2" xfId="657"/>
    <cellStyle name="Comma 2 2 2 7 2 2" xfId="4979"/>
    <cellStyle name="Comma 2 2 2 7 3" xfId="3405"/>
    <cellStyle name="Comma 2 2 2 8" xfId="658"/>
    <cellStyle name="Comma 2 2 2 8 2" xfId="659"/>
    <cellStyle name="Comma 2 2 2 8 2 2" xfId="4980"/>
    <cellStyle name="Comma 2 2 2 8 3" xfId="3406"/>
    <cellStyle name="Comma 2 2 2 9" xfId="660"/>
    <cellStyle name="Comma 2 2 3" xfId="661"/>
    <cellStyle name="Comma 2 2 3 2" xfId="4981"/>
    <cellStyle name="Comma 2 2 3 2 2" xfId="4982"/>
    <cellStyle name="Comma 2 2 3_Bonds" xfId="4983"/>
    <cellStyle name="Comma 2 2 4" xfId="662"/>
    <cellStyle name="Comma 2 2 4 2" xfId="4984"/>
    <cellStyle name="Comma 2 2 4 2 2" xfId="4985"/>
    <cellStyle name="Comma 2 2 4 2 2 2" xfId="4986"/>
    <cellStyle name="Comma 2 2 4 2 3" xfId="4987"/>
    <cellStyle name="Comma 2 2 4 3" xfId="4988"/>
    <cellStyle name="Comma 2 2 4 3 2" xfId="4989"/>
    <cellStyle name="Comma 2 2 4_Bonds" xfId="4990"/>
    <cellStyle name="Comma 2 2 5" xfId="663"/>
    <cellStyle name="Comma 2 2 6" xfId="664"/>
    <cellStyle name="Comma 2 2 7" xfId="665"/>
    <cellStyle name="Comma 2 2 8" xfId="666"/>
    <cellStyle name="Comma 2 2 9" xfId="667"/>
    <cellStyle name="Comma 2 2 9 2" xfId="668"/>
    <cellStyle name="Comma 2 2 9 2 2" xfId="4991"/>
    <cellStyle name="Comma 2 2 9 3" xfId="3407"/>
    <cellStyle name="Comma 2 2_41" xfId="669"/>
    <cellStyle name="Comma 2 3" xfId="670"/>
    <cellStyle name="Comma 2 3 2" xfId="671"/>
    <cellStyle name="Comma 2 3 2 2" xfId="4992"/>
    <cellStyle name="Comma 2 3 2 2 2" xfId="4993"/>
    <cellStyle name="Comma 2 3 2 3" xfId="4994"/>
    <cellStyle name="Comma 2 3 2 4" xfId="3529"/>
    <cellStyle name="Comma 2 3 3" xfId="4995"/>
    <cellStyle name="Comma 2 3 4" xfId="4996"/>
    <cellStyle name="Comma 2 3 4 2" xfId="4997"/>
    <cellStyle name="Comma 2 3 5" xfId="4998"/>
    <cellStyle name="Comma 2 3 6" xfId="3408"/>
    <cellStyle name="Comma 2 4" xfId="672"/>
    <cellStyle name="Comma 2 4 2" xfId="673"/>
    <cellStyle name="Comma 2 4 2 2" xfId="4999"/>
    <cellStyle name="Comma 2 4 3" xfId="3409"/>
    <cellStyle name="Comma 2 5" xfId="674"/>
    <cellStyle name="Comma 2 5 2" xfId="675"/>
    <cellStyle name="Comma 2 5 2 2" xfId="5000"/>
    <cellStyle name="Comma 2 5 3" xfId="3410"/>
    <cellStyle name="Comma 2 6" xfId="676"/>
    <cellStyle name="Comma 2 6 2" xfId="677"/>
    <cellStyle name="Comma 2 6 2 2" xfId="5001"/>
    <cellStyle name="Comma 2 6 3" xfId="3411"/>
    <cellStyle name="Comma 2 7" xfId="678"/>
    <cellStyle name="Comma 2 7 2" xfId="679"/>
    <cellStyle name="Comma 2 7 2 2" xfId="5002"/>
    <cellStyle name="Comma 2 7 3" xfId="3412"/>
    <cellStyle name="Comma 2 8" xfId="680"/>
    <cellStyle name="Comma 2 8 2" xfId="681"/>
    <cellStyle name="Comma 2 8 2 2" xfId="5003"/>
    <cellStyle name="Comma 2 8 3" xfId="3413"/>
    <cellStyle name="Comma 2 9" xfId="682"/>
    <cellStyle name="Comma 2 9 2" xfId="683"/>
    <cellStyle name="Comma 2 9 2 2" xfId="5004"/>
    <cellStyle name="Comma 2 9 3" xfId="3414"/>
    <cellStyle name="Comma 2_~2153298" xfId="5005"/>
    <cellStyle name="Comma 20" xfId="684"/>
    <cellStyle name="Comma 20 2" xfId="685"/>
    <cellStyle name="Comma 20 2 2" xfId="686"/>
    <cellStyle name="Comma 20 3" xfId="5006"/>
    <cellStyle name="Comma 20 4" xfId="3415"/>
    <cellStyle name="Comma 20_41" xfId="687"/>
    <cellStyle name="Comma 21" xfId="688"/>
    <cellStyle name="Comma 21 2" xfId="689"/>
    <cellStyle name="Comma 21 2 2" xfId="690"/>
    <cellStyle name="Comma 21 3" xfId="5007"/>
    <cellStyle name="Comma 21 4" xfId="3416"/>
    <cellStyle name="Comma 21_41" xfId="691"/>
    <cellStyle name="Comma 22" xfId="692"/>
    <cellStyle name="Comma 22 2" xfId="693"/>
    <cellStyle name="Comma 22 2 2" xfId="694"/>
    <cellStyle name="Comma 22 3" xfId="5008"/>
    <cellStyle name="Comma 22 4" xfId="3417"/>
    <cellStyle name="Comma 22_41" xfId="695"/>
    <cellStyle name="Comma 23" xfId="696"/>
    <cellStyle name="Comma 23 2" xfId="697"/>
    <cellStyle name="Comma 23 2 2" xfId="698"/>
    <cellStyle name="Comma 23 3" xfId="699"/>
    <cellStyle name="Comma 23 3 2" xfId="5009"/>
    <cellStyle name="Comma 23 4" xfId="3418"/>
    <cellStyle name="Comma 23_41" xfId="700"/>
    <cellStyle name="Comma 24" xfId="701"/>
    <cellStyle name="Comma 24 2" xfId="702"/>
    <cellStyle name="Comma 24 2 2" xfId="703"/>
    <cellStyle name="Comma 24 3" xfId="704"/>
    <cellStyle name="Comma 24 3 2" xfId="5010"/>
    <cellStyle name="Comma 24 4" xfId="3419"/>
    <cellStyle name="Comma 24_41" xfId="705"/>
    <cellStyle name="Comma 25" xfId="706"/>
    <cellStyle name="Comma 25 2" xfId="707"/>
    <cellStyle name="Comma 25 2 2" xfId="708"/>
    <cellStyle name="Comma 25 3" xfId="709"/>
    <cellStyle name="Comma 25 3 2" xfId="5011"/>
    <cellStyle name="Comma 25 4" xfId="3420"/>
    <cellStyle name="Comma 25_41" xfId="710"/>
    <cellStyle name="Comma 26" xfId="711"/>
    <cellStyle name="Comma 26 2" xfId="712"/>
    <cellStyle name="Comma 26 2 2" xfId="713"/>
    <cellStyle name="Comma 26 2 2 2" xfId="5012"/>
    <cellStyle name="Comma 26 2 3" xfId="3422"/>
    <cellStyle name="Comma 26 3" xfId="714"/>
    <cellStyle name="Comma 26 3 2" xfId="5013"/>
    <cellStyle name="Comma 26 4" xfId="3421"/>
    <cellStyle name="Comma 27" xfId="715"/>
    <cellStyle name="Comma 27 2" xfId="716"/>
    <cellStyle name="Comma 27 2 2" xfId="717"/>
    <cellStyle name="Comma 27 2 2 2" xfId="5014"/>
    <cellStyle name="Comma 27 2 3" xfId="3424"/>
    <cellStyle name="Comma 27 3" xfId="718"/>
    <cellStyle name="Comma 27 3 2" xfId="5015"/>
    <cellStyle name="Comma 27 4" xfId="3423"/>
    <cellStyle name="Comma 28" xfId="719"/>
    <cellStyle name="Comma 28 2" xfId="720"/>
    <cellStyle name="Comma 28 2 2" xfId="721"/>
    <cellStyle name="Comma 28 2 2 2" xfId="5016"/>
    <cellStyle name="Comma 28 2 3" xfId="3426"/>
    <cellStyle name="Comma 28 3" xfId="722"/>
    <cellStyle name="Comma 28 3 2" xfId="5017"/>
    <cellStyle name="Comma 28 4" xfId="3425"/>
    <cellStyle name="Comma 29" xfId="723"/>
    <cellStyle name="Comma 29 2" xfId="724"/>
    <cellStyle name="Comma 29 2 2" xfId="725"/>
    <cellStyle name="Comma 29 2 2 2" xfId="5018"/>
    <cellStyle name="Comma 29 2 3" xfId="3428"/>
    <cellStyle name="Comma 29 3" xfId="726"/>
    <cellStyle name="Comma 29 3 2" xfId="5019"/>
    <cellStyle name="Comma 29 4" xfId="3427"/>
    <cellStyle name="Comma 3" xfId="44"/>
    <cellStyle name="Comma 3 2" xfId="727"/>
    <cellStyle name="Comma 3 2 2" xfId="728"/>
    <cellStyle name="Comma 3 2 2 2" xfId="5020"/>
    <cellStyle name="Comma 3 2 3" xfId="3429"/>
    <cellStyle name="Comma 3 3" xfId="729"/>
    <cellStyle name="Comma 3 3 2" xfId="3530"/>
    <cellStyle name="Comma 3 4" xfId="730"/>
    <cellStyle name="Comma 3 4 2" xfId="3531"/>
    <cellStyle name="Comma 3 5" xfId="5021"/>
    <cellStyle name="Comma 3 5 2" xfId="5022"/>
    <cellStyle name="Comma 3 6" xfId="3357"/>
    <cellStyle name="Comma 30" xfId="731"/>
    <cellStyle name="Comma 30 2" xfId="732"/>
    <cellStyle name="Comma 30 2 2" xfId="733"/>
    <cellStyle name="Comma 30 2 2 2" xfId="5023"/>
    <cellStyle name="Comma 30 2 3" xfId="3431"/>
    <cellStyle name="Comma 30 3" xfId="734"/>
    <cellStyle name="Comma 30 3 2" xfId="5024"/>
    <cellStyle name="Comma 30 4" xfId="3430"/>
    <cellStyle name="Comma 31" xfId="735"/>
    <cellStyle name="Comma 31 2" xfId="736"/>
    <cellStyle name="Comma 31 2 2" xfId="737"/>
    <cellStyle name="Comma 31 2 2 2" xfId="5025"/>
    <cellStyle name="Comma 31 2 3" xfId="3433"/>
    <cellStyle name="Comma 31 3" xfId="738"/>
    <cellStyle name="Comma 31 3 2" xfId="5026"/>
    <cellStyle name="Comma 31 4" xfId="3432"/>
    <cellStyle name="Comma 32" xfId="739"/>
    <cellStyle name="Comma 32 2" xfId="740"/>
    <cellStyle name="Comma 32 2 2" xfId="741"/>
    <cellStyle name="Comma 32 2 2 2" xfId="5027"/>
    <cellStyle name="Comma 32 2 3" xfId="3435"/>
    <cellStyle name="Comma 32 3" xfId="5028"/>
    <cellStyle name="Comma 32 4" xfId="3434"/>
    <cellStyle name="Comma 33" xfId="742"/>
    <cellStyle name="Comma 33 2" xfId="743"/>
    <cellStyle name="Comma 33 2 2" xfId="744"/>
    <cellStyle name="Comma 33 2 2 2" xfId="5029"/>
    <cellStyle name="Comma 33 2 3" xfId="3437"/>
    <cellStyle name="Comma 33 3" xfId="5030"/>
    <cellStyle name="Comma 33 4" xfId="3436"/>
    <cellStyle name="Comma 34" xfId="745"/>
    <cellStyle name="Comma 34 2" xfId="746"/>
    <cellStyle name="Comma 34 2 2" xfId="747"/>
    <cellStyle name="Comma 34 2 2 2" xfId="5031"/>
    <cellStyle name="Comma 34 2 3" xfId="3439"/>
    <cellStyle name="Comma 34 3" xfId="5032"/>
    <cellStyle name="Comma 34 4" xfId="3438"/>
    <cellStyle name="Comma 35" xfId="748"/>
    <cellStyle name="Comma 35 2" xfId="749"/>
    <cellStyle name="Comma 35 2 2" xfId="5033"/>
    <cellStyle name="Comma 35 2 3" xfId="3441"/>
    <cellStyle name="Comma 35 3" xfId="5034"/>
    <cellStyle name="Comma 35 4" xfId="3440"/>
    <cellStyle name="Comma 36" xfId="750"/>
    <cellStyle name="Comma 36 2" xfId="751"/>
    <cellStyle name="Comma 36 2 2" xfId="5035"/>
    <cellStyle name="Comma 36 2 3" xfId="3443"/>
    <cellStyle name="Comma 36 3" xfId="5036"/>
    <cellStyle name="Comma 36 4" xfId="3442"/>
    <cellStyle name="Comma 37" xfId="752"/>
    <cellStyle name="Comma 37 2" xfId="753"/>
    <cellStyle name="Comma 37 2 2" xfId="5037"/>
    <cellStyle name="Comma 37 2 3" xfId="3445"/>
    <cellStyle name="Comma 37 3" xfId="5038"/>
    <cellStyle name="Comma 37 4" xfId="3444"/>
    <cellStyle name="Comma 38" xfId="754"/>
    <cellStyle name="Comma 38 2" xfId="755"/>
    <cellStyle name="Comma 38 2 2" xfId="5039"/>
    <cellStyle name="Comma 38 2 3" xfId="3447"/>
    <cellStyle name="Comma 38 3" xfId="5040"/>
    <cellStyle name="Comma 38 4" xfId="3446"/>
    <cellStyle name="Comma 39" xfId="756"/>
    <cellStyle name="Comma 39 2" xfId="757"/>
    <cellStyle name="Comma 39 2 2" xfId="758"/>
    <cellStyle name="Comma 39 2 2 2" xfId="5041"/>
    <cellStyle name="Comma 39 2 3" xfId="3448"/>
    <cellStyle name="Comma 39_41" xfId="759"/>
    <cellStyle name="Comma 4" xfId="760"/>
    <cellStyle name="Comma 4 2" xfId="761"/>
    <cellStyle name="Comma 4 2 2" xfId="762"/>
    <cellStyle name="Comma 4 3" xfId="763"/>
    <cellStyle name="Comma 4 3 2" xfId="5042"/>
    <cellStyle name="Comma 4 3 3" xfId="3532"/>
    <cellStyle name="Comma 4 4" xfId="764"/>
    <cellStyle name="Comma 4 4 2" xfId="5043"/>
    <cellStyle name="Comma 40" xfId="765"/>
    <cellStyle name="Comma 40 2" xfId="766"/>
    <cellStyle name="Comma 40 2 2" xfId="5044"/>
    <cellStyle name="Comma 40 2 3" xfId="3450"/>
    <cellStyle name="Comma 40 3" xfId="767"/>
    <cellStyle name="Comma 40 3 2" xfId="5045"/>
    <cellStyle name="Comma 40 4" xfId="3449"/>
    <cellStyle name="Comma 41" xfId="768"/>
    <cellStyle name="Comma 41 2" xfId="769"/>
    <cellStyle name="Comma 41 2 2" xfId="5046"/>
    <cellStyle name="Comma 41 2 3" xfId="3452"/>
    <cellStyle name="Comma 41 3" xfId="770"/>
    <cellStyle name="Comma 41 3 2" xfId="5047"/>
    <cellStyle name="Comma 41 4" xfId="3451"/>
    <cellStyle name="Comma 42" xfId="771"/>
    <cellStyle name="Comma 42 2" xfId="772"/>
    <cellStyle name="Comma 42 2 2" xfId="5048"/>
    <cellStyle name="Comma 42 3" xfId="3453"/>
    <cellStyle name="Comma 43" xfId="773"/>
    <cellStyle name="Comma 43 2" xfId="774"/>
    <cellStyle name="Comma 44" xfId="775"/>
    <cellStyle name="Comma 44 2" xfId="776"/>
    <cellStyle name="Comma 45" xfId="777"/>
    <cellStyle name="Comma 45 2" xfId="5049"/>
    <cellStyle name="Comma 45 3" xfId="3454"/>
    <cellStyle name="Comma 46" xfId="778"/>
    <cellStyle name="Comma 46 2" xfId="5050"/>
    <cellStyle name="Comma 46 3" xfId="3455"/>
    <cellStyle name="Comma 47" xfId="779"/>
    <cellStyle name="Comma 47 2" xfId="5051"/>
    <cellStyle name="Comma 47 3" xfId="3456"/>
    <cellStyle name="Comma 48" xfId="780"/>
    <cellStyle name="Comma 48 2" xfId="5052"/>
    <cellStyle name="Comma 48 3" xfId="3457"/>
    <cellStyle name="Comma 49" xfId="781"/>
    <cellStyle name="Comma 49 2" xfId="5053"/>
    <cellStyle name="Comma 49 3" xfId="3458"/>
    <cellStyle name="Comma 5" xfId="782"/>
    <cellStyle name="Comma 5 2" xfId="783"/>
    <cellStyle name="Comma 5 2 2" xfId="784"/>
    <cellStyle name="Comma 5 2 3" xfId="785"/>
    <cellStyle name="Comma 5 3" xfId="5054"/>
    <cellStyle name="Comma 5 3 2" xfId="5055"/>
    <cellStyle name="Comma 5 4" xfId="3459"/>
    <cellStyle name="Comma 50" xfId="786"/>
    <cellStyle name="Comma 50 2" xfId="787"/>
    <cellStyle name="Comma 50 2 2" xfId="5056"/>
    <cellStyle name="Comma 50 2 3" xfId="3461"/>
    <cellStyle name="Comma 50 3" xfId="5057"/>
    <cellStyle name="Comma 50 4" xfId="3460"/>
    <cellStyle name="Comma 51" xfId="788"/>
    <cellStyle name="Comma 51 2" xfId="789"/>
    <cellStyle name="Comma 51 2 2" xfId="5058"/>
    <cellStyle name="Comma 51 2 3" xfId="3463"/>
    <cellStyle name="Comma 51 3" xfId="5059"/>
    <cellStyle name="Comma 51 4" xfId="3462"/>
    <cellStyle name="Comma 52" xfId="790"/>
    <cellStyle name="Comma 52 2" xfId="5060"/>
    <cellStyle name="Comma 52 3" xfId="3464"/>
    <cellStyle name="Comma 53" xfId="791"/>
    <cellStyle name="Comma 53 2" xfId="5061"/>
    <cellStyle name="Comma 53 3" xfId="3465"/>
    <cellStyle name="Comma 54" xfId="792"/>
    <cellStyle name="Comma 54 2" xfId="3572"/>
    <cellStyle name="Comma 55" xfId="5062"/>
    <cellStyle name="Comma 56" xfId="5063"/>
    <cellStyle name="Comma 57" xfId="5064"/>
    <cellStyle name="Comma 58" xfId="5065"/>
    <cellStyle name="Comma 59" xfId="5066"/>
    <cellStyle name="Comma 6" xfId="793"/>
    <cellStyle name="Comma 6 2" xfId="794"/>
    <cellStyle name="Comma 6 2 2" xfId="795"/>
    <cellStyle name="Comma 6 2 3" xfId="796"/>
    <cellStyle name="Comma 6 3" xfId="797"/>
    <cellStyle name="Comma 6 3 2" xfId="5067"/>
    <cellStyle name="Comma 6 4" xfId="798"/>
    <cellStyle name="Comma 6 5" xfId="3466"/>
    <cellStyle name="Comma 60" xfId="5068"/>
    <cellStyle name="Comma 61" xfId="5069"/>
    <cellStyle name="Comma 62" xfId="5070"/>
    <cellStyle name="Comma 63" xfId="5071"/>
    <cellStyle name="Comma 64" xfId="5072"/>
    <cellStyle name="Comma 65" xfId="5073"/>
    <cellStyle name="Comma 66" xfId="5074"/>
    <cellStyle name="Comma 67" xfId="5075"/>
    <cellStyle name="Comma 68" xfId="5076"/>
    <cellStyle name="Comma 69" xfId="5077"/>
    <cellStyle name="Comma 7" xfId="799"/>
    <cellStyle name="Comma 7 2" xfId="800"/>
    <cellStyle name="Comma 7 2 2" xfId="801"/>
    <cellStyle name="Comma 7 2 3" xfId="802"/>
    <cellStyle name="Comma 7 3" xfId="803"/>
    <cellStyle name="Comma 7 3 2" xfId="5078"/>
    <cellStyle name="Comma 7 4" xfId="804"/>
    <cellStyle name="Comma 7 5" xfId="3467"/>
    <cellStyle name="Comma 7_~2153298" xfId="5079"/>
    <cellStyle name="Comma 70" xfId="5080"/>
    <cellStyle name="Comma 71" xfId="5081"/>
    <cellStyle name="Comma 72" xfId="3580"/>
    <cellStyle name="Comma 8" xfId="805"/>
    <cellStyle name="Comma 8 2" xfId="806"/>
    <cellStyle name="Comma 8 2 2" xfId="5082"/>
    <cellStyle name="Comma 8 2 3" xfId="3469"/>
    <cellStyle name="Comma 8 3" xfId="807"/>
    <cellStyle name="Comma 8 3 2" xfId="5083"/>
    <cellStyle name="Comma 8 3 3" xfId="3470"/>
    <cellStyle name="Comma 8 4" xfId="808"/>
    <cellStyle name="Comma 8 4 2" xfId="5084"/>
    <cellStyle name="Comma 8 5" xfId="3468"/>
    <cellStyle name="Comma 9" xfId="809"/>
    <cellStyle name="Comma 9 2" xfId="810"/>
    <cellStyle name="Comma 9 2 2" xfId="5085"/>
    <cellStyle name="Comma 9 2 3" xfId="3472"/>
    <cellStyle name="Comma 9 3" xfId="811"/>
    <cellStyle name="Comma 9 3 2" xfId="5086"/>
    <cellStyle name="Comma 9 3 3" xfId="3473"/>
    <cellStyle name="Comma 9 4" xfId="812"/>
    <cellStyle name="Comma 9 4 2" xfId="5087"/>
    <cellStyle name="Comma 9 5" xfId="3471"/>
    <cellStyle name="Comma[1]" xfId="5088"/>
    <cellStyle name="Comma[1] 2" xfId="5089"/>
    <cellStyle name="Comma[1] 3" xfId="5090"/>
    <cellStyle name="Comma[1] 4" xfId="5091"/>
    <cellStyle name="Comma[2]" xfId="5092"/>
    <cellStyle name="Comma[2] 2" xfId="5093"/>
    <cellStyle name="Comma[2] 3" xfId="5094"/>
    <cellStyle name="Comma[2] 4" xfId="5095"/>
    <cellStyle name="Comma0" xfId="5096"/>
    <cellStyle name="Comma0 10" xfId="5097"/>
    <cellStyle name="Comma0 11" xfId="5098"/>
    <cellStyle name="Comma0 12" xfId="5099"/>
    <cellStyle name="Comma0 13" xfId="5100"/>
    <cellStyle name="Comma0 14" xfId="5101"/>
    <cellStyle name="Comma0 15" xfId="5102"/>
    <cellStyle name="Comma0 16" xfId="5103"/>
    <cellStyle name="Comma0 17" xfId="5104"/>
    <cellStyle name="Comma0 18" xfId="5105"/>
    <cellStyle name="Comma0 19" xfId="5106"/>
    <cellStyle name="Comma0 2" xfId="5107"/>
    <cellStyle name="Comma0 2 2" xfId="5108"/>
    <cellStyle name="Comma0 20" xfId="5109"/>
    <cellStyle name="Comma0 21" xfId="5110"/>
    <cellStyle name="Comma0 22" xfId="5111"/>
    <cellStyle name="Comma0 23" xfId="5112"/>
    <cellStyle name="Comma0 24" xfId="5113"/>
    <cellStyle name="Comma0 25" xfId="5114"/>
    <cellStyle name="Comma0 26" xfId="5115"/>
    <cellStyle name="Comma0 27" xfId="5116"/>
    <cellStyle name="Comma0 28" xfId="5117"/>
    <cellStyle name="Comma0 29" xfId="5118"/>
    <cellStyle name="Comma0 3" xfId="5119"/>
    <cellStyle name="Comma0 3 2" xfId="5120"/>
    <cellStyle name="Comma0 30" xfId="5121"/>
    <cellStyle name="Comma0 31" xfId="5122"/>
    <cellStyle name="Comma0 32" xfId="5123"/>
    <cellStyle name="Comma0 33" xfId="5124"/>
    <cellStyle name="Comma0 34" xfId="5125"/>
    <cellStyle name="Comma0 35" xfId="5126"/>
    <cellStyle name="Comma0 36" xfId="5127"/>
    <cellStyle name="Comma0 37" xfId="5128"/>
    <cellStyle name="Comma0 38" xfId="5129"/>
    <cellStyle name="Comma0 39" xfId="5130"/>
    <cellStyle name="Comma0 4" xfId="5131"/>
    <cellStyle name="Comma0 4 2" xfId="5132"/>
    <cellStyle name="Comma0 40" xfId="5133"/>
    <cellStyle name="Comma0 41" xfId="5134"/>
    <cellStyle name="Comma0 42" xfId="5135"/>
    <cellStyle name="Comma0 42 2" xfId="5136"/>
    <cellStyle name="Comma0 43" xfId="5137"/>
    <cellStyle name="Comma0 43 2" xfId="5138"/>
    <cellStyle name="Comma0 5" xfId="5139"/>
    <cellStyle name="Comma0 5 2" xfId="5140"/>
    <cellStyle name="Comma0 6" xfId="5141"/>
    <cellStyle name="Comma0 6 2" xfId="5142"/>
    <cellStyle name="Comma0 7" xfId="5143"/>
    <cellStyle name="Comma0 8" xfId="5144"/>
    <cellStyle name="Comma0 9" xfId="5145"/>
    <cellStyle name="Comments_Style" xfId="5146"/>
    <cellStyle name="Company Name" xfId="813"/>
    <cellStyle name="Company Name 2" xfId="5147"/>
    <cellStyle name="Company Name 2 2" xfId="5148"/>
    <cellStyle name="Company Name 3" xfId="5149"/>
    <cellStyle name="Company Name 4" xfId="5150"/>
    <cellStyle name="Company Name_Check Totals" xfId="5151"/>
    <cellStyle name="Cover Link Note" xfId="814"/>
    <cellStyle name="Cover Link Note 2" xfId="5152"/>
    <cellStyle name="Cover Link Note 2 2" xfId="5153"/>
    <cellStyle name="Cover Link Note 3" xfId="5154"/>
    <cellStyle name="Cover Link Note 4" xfId="5155"/>
    <cellStyle name="Cover Link Note_Check Totals" xfId="5156"/>
    <cellStyle name="Coᱠma [0]_Q2 FY96" xfId="5157"/>
    <cellStyle name="CS Company Name" xfId="815"/>
    <cellStyle name="CS Cover Note" xfId="816"/>
    <cellStyle name="CS Cover Notes Heading" xfId="817"/>
    <cellStyle name="CS Link Note" xfId="818"/>
    <cellStyle name="CS Link Note 2" xfId="5158"/>
    <cellStyle name="CS Link Note 3" xfId="5159"/>
    <cellStyle name="CS Link Note_1.0 HFM data" xfId="5160"/>
    <cellStyle name="CS Model Name" xfId="819"/>
    <cellStyle name="Curren - Style2" xfId="5161"/>
    <cellStyle name="Currency [00]" xfId="820"/>
    <cellStyle name="Currency [00] 2" xfId="5162"/>
    <cellStyle name="Currency [2]" xfId="821"/>
    <cellStyle name="Currency 0" xfId="822"/>
    <cellStyle name="Currency 10" xfId="823"/>
    <cellStyle name="Currency 10 2" xfId="824"/>
    <cellStyle name="Currency 10 2 2" xfId="5163"/>
    <cellStyle name="Currency 10 3" xfId="825"/>
    <cellStyle name="Currency 10 3 2" xfId="5165"/>
    <cellStyle name="Currency 10 3 3" xfId="5164"/>
    <cellStyle name="Currency 10 4" xfId="3474"/>
    <cellStyle name="Currency 11" xfId="826"/>
    <cellStyle name="Currency 11 2" xfId="827"/>
    <cellStyle name="Currency 11 2 2" xfId="5166"/>
    <cellStyle name="Currency 11 3" xfId="828"/>
    <cellStyle name="Currency 11 4" xfId="3475"/>
    <cellStyle name="Currency 12" xfId="829"/>
    <cellStyle name="Currency 12 2" xfId="830"/>
    <cellStyle name="Currency 12 2 2" xfId="5168"/>
    <cellStyle name="Currency 12 2 3" xfId="5167"/>
    <cellStyle name="Currency 12 3" xfId="831"/>
    <cellStyle name="Currency 12 3 2" xfId="5169"/>
    <cellStyle name="Currency 12 4" xfId="3476"/>
    <cellStyle name="Currency 13" xfId="832"/>
    <cellStyle name="Currency 13 2" xfId="833"/>
    <cellStyle name="Currency 13 2 2" xfId="5170"/>
    <cellStyle name="Currency 13 3" xfId="834"/>
    <cellStyle name="Currency 13 4" xfId="3477"/>
    <cellStyle name="Currency 14" xfId="835"/>
    <cellStyle name="Currency 14 2" xfId="836"/>
    <cellStyle name="Currency 14 2 2" xfId="5171"/>
    <cellStyle name="Currency 14 3" xfId="837"/>
    <cellStyle name="Currency 14 4" xfId="3478"/>
    <cellStyle name="Currency 15" xfId="838"/>
    <cellStyle name="Currency 15 2" xfId="839"/>
    <cellStyle name="Currency 15 2 2" xfId="5172"/>
    <cellStyle name="Currency 15 3" xfId="840"/>
    <cellStyle name="Currency 15 4" xfId="3479"/>
    <cellStyle name="Currency 16" xfId="841"/>
    <cellStyle name="Currency 16 2" xfId="842"/>
    <cellStyle name="Currency 16 2 2" xfId="5173"/>
    <cellStyle name="Currency 16 3" xfId="3480"/>
    <cellStyle name="Currency 17" xfId="843"/>
    <cellStyle name="Currency 17 2" xfId="844"/>
    <cellStyle name="Currency 17 2 2" xfId="5174"/>
    <cellStyle name="Currency 17 3" xfId="3481"/>
    <cellStyle name="Currency 18" xfId="845"/>
    <cellStyle name="Currency 18 2" xfId="846"/>
    <cellStyle name="Currency 18 2 2" xfId="5175"/>
    <cellStyle name="Currency 18 3" xfId="3482"/>
    <cellStyle name="Currency 19" xfId="847"/>
    <cellStyle name="Currency 19 2" xfId="848"/>
    <cellStyle name="Currency 19 2 2" xfId="5176"/>
    <cellStyle name="Currency 19 3" xfId="3483"/>
    <cellStyle name="Currency 2" xfId="849"/>
    <cellStyle name="Currency 2 10" xfId="5177"/>
    <cellStyle name="Currency 2 11" xfId="5178"/>
    <cellStyle name="Currency 2 11 2" xfId="5179"/>
    <cellStyle name="Currency 2 12" xfId="5180"/>
    <cellStyle name="Currency 2 12 2" xfId="5181"/>
    <cellStyle name="Currency 2 13" xfId="5182"/>
    <cellStyle name="Currency 2 13 2" xfId="5183"/>
    <cellStyle name="Currency 2 14" xfId="5184"/>
    <cellStyle name="Currency 2 14 2" xfId="5185"/>
    <cellStyle name="Currency 2 15" xfId="5186"/>
    <cellStyle name="Currency 2 15 2" xfId="5187"/>
    <cellStyle name="Currency 2 16" xfId="5188"/>
    <cellStyle name="Currency 2 16 2" xfId="5189"/>
    <cellStyle name="Currency 2 17" xfId="5190"/>
    <cellStyle name="Currency 2 17 2" xfId="5191"/>
    <cellStyle name="Currency 2 18" xfId="5192"/>
    <cellStyle name="Currency 2 18 2" xfId="5193"/>
    <cellStyle name="Currency 2 19" xfId="5194"/>
    <cellStyle name="Currency 2 19 2" xfId="5195"/>
    <cellStyle name="Currency 2 2" xfId="850"/>
    <cellStyle name="Currency 2 2 2" xfId="851"/>
    <cellStyle name="Currency 2 2 2 2" xfId="5196"/>
    <cellStyle name="Currency 2 2 3" xfId="5197"/>
    <cellStyle name="Currency 2 2 4" xfId="5198"/>
    <cellStyle name="Currency 2 2 5" xfId="5199"/>
    <cellStyle name="Currency 2 20" xfId="5200"/>
    <cellStyle name="Currency 2 3" xfId="852"/>
    <cellStyle name="Currency 2 3 2" xfId="3533"/>
    <cellStyle name="Currency 2 4" xfId="853"/>
    <cellStyle name="Currency 2 4 2" xfId="3534"/>
    <cellStyle name="Currency 2 5" xfId="854"/>
    <cellStyle name="Currency 2 5 2" xfId="3574"/>
    <cellStyle name="Currency 2 6" xfId="5201"/>
    <cellStyle name="Currency 2 7" xfId="5202"/>
    <cellStyle name="Currency 2 8" xfId="5203"/>
    <cellStyle name="Currency 2 9" xfId="5204"/>
    <cellStyle name="Currency 2_~2153298" xfId="5205"/>
    <cellStyle name="Currency 20" xfId="855"/>
    <cellStyle name="Currency 20 2" xfId="856"/>
    <cellStyle name="Currency 20 2 2" xfId="5206"/>
    <cellStyle name="Currency 20 3" xfId="3484"/>
    <cellStyle name="Currency 21" xfId="857"/>
    <cellStyle name="Currency 21 2" xfId="858"/>
    <cellStyle name="Currency 21 2 2" xfId="5207"/>
    <cellStyle name="Currency 21 3" xfId="3485"/>
    <cellStyle name="Currency 22" xfId="859"/>
    <cellStyle name="Currency 22 2" xfId="860"/>
    <cellStyle name="Currency 22 2 2" xfId="5208"/>
    <cellStyle name="Currency 22 3" xfId="3486"/>
    <cellStyle name="Currency 23" xfId="861"/>
    <cellStyle name="Currency 23 2" xfId="862"/>
    <cellStyle name="Currency 23 2 2" xfId="5209"/>
    <cellStyle name="Currency 23 3" xfId="3487"/>
    <cellStyle name="Currency 24" xfId="863"/>
    <cellStyle name="Currency 24 2" xfId="864"/>
    <cellStyle name="Currency 24 2 2" xfId="5210"/>
    <cellStyle name="Currency 24 3" xfId="3488"/>
    <cellStyle name="Currency 25" xfId="865"/>
    <cellStyle name="Currency 25 2" xfId="866"/>
    <cellStyle name="Currency 25 2 2" xfId="5211"/>
    <cellStyle name="Currency 25 3" xfId="3489"/>
    <cellStyle name="Currency 26" xfId="867"/>
    <cellStyle name="Currency 26 2" xfId="868"/>
    <cellStyle name="Currency 26 2 2" xfId="5212"/>
    <cellStyle name="Currency 26 3" xfId="3490"/>
    <cellStyle name="Currency 27" xfId="869"/>
    <cellStyle name="Currency 27 2" xfId="870"/>
    <cellStyle name="Currency 27 2 2" xfId="5213"/>
    <cellStyle name="Currency 27 3" xfId="3491"/>
    <cellStyle name="Currency 28" xfId="871"/>
    <cellStyle name="Currency 28 2" xfId="872"/>
    <cellStyle name="Currency 28 2 2" xfId="5214"/>
    <cellStyle name="Currency 28 3" xfId="3492"/>
    <cellStyle name="Currency 29" xfId="873"/>
    <cellStyle name="Currency 3" xfId="874"/>
    <cellStyle name="Currency 3 2" xfId="875"/>
    <cellStyle name="Currency 3 2 2" xfId="5215"/>
    <cellStyle name="Currency 3 3" xfId="3493"/>
    <cellStyle name="Currency 4" xfId="876"/>
    <cellStyle name="Currency 4 2" xfId="877"/>
    <cellStyle name="Currency 4 2 2" xfId="5216"/>
    <cellStyle name="Currency 4 3" xfId="3494"/>
    <cellStyle name="Currency 5" xfId="878"/>
    <cellStyle name="Currency 5 2" xfId="879"/>
    <cellStyle name="Currency 5 2 2" xfId="5217"/>
    <cellStyle name="Currency 5 3" xfId="3495"/>
    <cellStyle name="Currency 6" xfId="880"/>
    <cellStyle name="Currency 6 2" xfId="881"/>
    <cellStyle name="Currency 6 2 2" xfId="5218"/>
    <cellStyle name="Currency 6 3" xfId="3496"/>
    <cellStyle name="Currency 7" xfId="882"/>
    <cellStyle name="Currency 7 2" xfId="883"/>
    <cellStyle name="Currency 7 2 2" xfId="5219"/>
    <cellStyle name="Currency 7 3" xfId="884"/>
    <cellStyle name="Currency 7 4" xfId="3497"/>
    <cellStyle name="Currency 8" xfId="885"/>
    <cellStyle name="Currency 8 2" xfId="886"/>
    <cellStyle name="Currency 8 2 2" xfId="5220"/>
    <cellStyle name="Currency 8 3" xfId="887"/>
    <cellStyle name="Currency 8 3 2" xfId="5222"/>
    <cellStyle name="Currency 8 3 3" xfId="5221"/>
    <cellStyle name="Currency 8 4" xfId="3498"/>
    <cellStyle name="Currency 9" xfId="888"/>
    <cellStyle name="Currency 9 2" xfId="889"/>
    <cellStyle name="Currency 9 2 2" xfId="5223"/>
    <cellStyle name="Currency 9 3" xfId="890"/>
    <cellStyle name="Currency 9 3 2" xfId="5225"/>
    <cellStyle name="Currency 9 3 3" xfId="5224"/>
    <cellStyle name="Currency 9 4" xfId="3499"/>
    <cellStyle name="Currency0" xfId="5226"/>
    <cellStyle name="Currency0 2" xfId="5227"/>
    <cellStyle name="D" xfId="5228"/>
    <cellStyle name="DAGS" xfId="5229"/>
    <cellStyle name="data" xfId="5230"/>
    <cellStyle name="Data entry" xfId="891"/>
    <cellStyle name="Data entry 2" xfId="892"/>
    <cellStyle name="Data entry 2 2" xfId="5231"/>
    <cellStyle name="Data entry 2 2 2" xfId="5232"/>
    <cellStyle name="Data entry 3" xfId="5233"/>
    <cellStyle name="Data entry 3 2" xfId="5234"/>
    <cellStyle name="Data entry 4" xfId="5235"/>
    <cellStyle name="Data entry 5" xfId="5236"/>
    <cellStyle name="Data entry 6" xfId="5237"/>
    <cellStyle name="Data entry 7" xfId="5238"/>
    <cellStyle name="Data entry 7 2" xfId="5239"/>
    <cellStyle name="Data entry_~2153298" xfId="5240"/>
    <cellStyle name="Data1" xfId="5241"/>
    <cellStyle name="Data2" xfId="5242"/>
    <cellStyle name="Data3" xfId="5243"/>
    <cellStyle name="Data4" xfId="5244"/>
    <cellStyle name="Data5" xfId="5245"/>
    <cellStyle name="Date" xfId="893"/>
    <cellStyle name="Date (dd-mm-yyyy)" xfId="894"/>
    <cellStyle name="Date (mm-yyyy)" xfId="895"/>
    <cellStyle name="Date 10" xfId="5246"/>
    <cellStyle name="Date 11" xfId="5247"/>
    <cellStyle name="Date 12" xfId="5248"/>
    <cellStyle name="Date 2" xfId="896"/>
    <cellStyle name="Date 2 10" xfId="5249"/>
    <cellStyle name="Date 2 2" xfId="897"/>
    <cellStyle name="Date 2 2 2" xfId="5250"/>
    <cellStyle name="Date 2 3" xfId="5251"/>
    <cellStyle name="Date 2 4" xfId="5252"/>
    <cellStyle name="Date 2 5" xfId="5253"/>
    <cellStyle name="Date 2 6" xfId="5254"/>
    <cellStyle name="Date 2 7" xfId="5255"/>
    <cellStyle name="Date 2 8" xfId="5256"/>
    <cellStyle name="Date 2 9" xfId="5257"/>
    <cellStyle name="Date 2_d02" xfId="5258"/>
    <cellStyle name="Date 3" xfId="898"/>
    <cellStyle name="Date 3 2" xfId="5260"/>
    <cellStyle name="Date 3 3" xfId="5261"/>
    <cellStyle name="Date 3 4" xfId="5262"/>
    <cellStyle name="Date 3 5" xfId="5263"/>
    <cellStyle name="Date 3 6" xfId="5264"/>
    <cellStyle name="Date 3 7" xfId="5265"/>
    <cellStyle name="Date 3 8" xfId="5266"/>
    <cellStyle name="Date 3 9" xfId="5259"/>
    <cellStyle name="Date 3_~2153298" xfId="5267"/>
    <cellStyle name="Date 4" xfId="899"/>
    <cellStyle name="Date 4 2" xfId="5268"/>
    <cellStyle name="Date 5" xfId="900"/>
    <cellStyle name="Date 5 2" xfId="5269"/>
    <cellStyle name="Date 6" xfId="5270"/>
    <cellStyle name="Date 7" xfId="5271"/>
    <cellStyle name="Date 7 2" xfId="5272"/>
    <cellStyle name="Date 8" xfId="5273"/>
    <cellStyle name="Date 9" xfId="5274"/>
    <cellStyle name="Date Aligned" xfId="901"/>
    <cellStyle name="Date Short" xfId="902"/>
    <cellStyle name="Date Short 2" xfId="903"/>
    <cellStyle name="Date_1.Input" xfId="5275"/>
    <cellStyle name="DateLocked" xfId="904"/>
    <cellStyle name="DATETIME" xfId="5276"/>
    <cellStyle name="Dd/mm/yy" xfId="5277"/>
    <cellStyle name="Dd/mm/yy 2" xfId="5278"/>
    <cellStyle name="Dd/mm/yy_~2153298" xfId="5279"/>
    <cellStyle name="Decimal 1" xfId="905"/>
    <cellStyle name="Decimal 2" xfId="906"/>
    <cellStyle name="Decimal 3" xfId="907"/>
    <cellStyle name="Default" xfId="5280"/>
    <cellStyle name="Dezimal [0]_48 Seitz v. oebel korrektur KWI" xfId="908"/>
    <cellStyle name="Dezimal_48 Seitz v. oebel korrektur KWI" xfId="909"/>
    <cellStyle name="Discount" xfId="910"/>
    <cellStyle name="Discount 2" xfId="911"/>
    <cellStyle name="Discount 3" xfId="912"/>
    <cellStyle name="Discount 4" xfId="5281"/>
    <cellStyle name="Discount_~2153298" xfId="5282"/>
    <cellStyle name="Dotted Line" xfId="913"/>
    <cellStyle name="DP9_Averageamounts" xfId="5283"/>
    <cellStyle name="Enter Currency (0)" xfId="914"/>
    <cellStyle name="Enter Currency (0) 2" xfId="5284"/>
    <cellStyle name="Enter Currency (2)" xfId="915"/>
    <cellStyle name="Enter Currency (2) 2" xfId="5285"/>
    <cellStyle name="Enter Units (0)" xfId="916"/>
    <cellStyle name="Enter Units (0) 2" xfId="5286"/>
    <cellStyle name="Enter Units (1)" xfId="917"/>
    <cellStyle name="Enter Units (1) 2" xfId="5287"/>
    <cellStyle name="Enter Units (2)" xfId="918"/>
    <cellStyle name="Enter Units (2) 2" xfId="5288"/>
    <cellStyle name="Error_checks" xfId="5289"/>
    <cellStyle name="Euro" xfId="919"/>
    <cellStyle name="Euro 2" xfId="920"/>
    <cellStyle name="Euro 2 2" xfId="921"/>
    <cellStyle name="Euro 3" xfId="922"/>
    <cellStyle name="Euro 3 2" xfId="5291"/>
    <cellStyle name="Euro 3 3" xfId="5290"/>
    <cellStyle name="Euro 4" xfId="5292"/>
    <cellStyle name="Euro 5" xfId="5293"/>
    <cellStyle name="Euro 6" xfId="5294"/>
    <cellStyle name="Euro 7" xfId="5295"/>
    <cellStyle name="Euro 7 2" xfId="5296"/>
    <cellStyle name="Euro 8" xfId="5297"/>
    <cellStyle name="Euro_Check Totals" xfId="5298"/>
    <cellStyle name="EvenBodyShade" xfId="5299"/>
    <cellStyle name="EvenBodyShade 2" xfId="5300"/>
    <cellStyle name="Explanatory Text 2" xfId="923"/>
    <cellStyle name="Explanatory Text 2 2" xfId="924"/>
    <cellStyle name="Explanatory Text 2 2 2" xfId="925"/>
    <cellStyle name="Explanatory Text 2 3" xfId="926"/>
    <cellStyle name="Explanatory Text 2 4" xfId="927"/>
    <cellStyle name="Explanatory Text 2 5" xfId="928"/>
    <cellStyle name="Explanatory Text 3" xfId="929"/>
    <cellStyle name="Explanatory Text 3 2" xfId="930"/>
    <cellStyle name="F1" xfId="5301"/>
    <cellStyle name="FAS Input Currency" xfId="931"/>
    <cellStyle name="FAS Input Currency 2" xfId="5302"/>
    <cellStyle name="FAS Input Currency 2 2" xfId="5303"/>
    <cellStyle name="FAS Input Currency 3" xfId="5304"/>
    <cellStyle name="FAS Input Currency 4" xfId="5305"/>
    <cellStyle name="FAS Input Currency_Check Totals" xfId="5306"/>
    <cellStyle name="FAS Input Date" xfId="932"/>
    <cellStyle name="FAS Input Date 2" xfId="5307"/>
    <cellStyle name="FAS Input Date 2 2" xfId="5308"/>
    <cellStyle name="FAS Input Date 3" xfId="5309"/>
    <cellStyle name="FAS Input Date 4" xfId="5310"/>
    <cellStyle name="FAS Input Date_Check Totals" xfId="5311"/>
    <cellStyle name="FAS Input Multiple" xfId="933"/>
    <cellStyle name="FAS Input Multiple 2" xfId="5312"/>
    <cellStyle name="FAS Input Multiple 2 2" xfId="5313"/>
    <cellStyle name="FAS Input Multiple 3" xfId="5314"/>
    <cellStyle name="FAS Input Multiple 4" xfId="5315"/>
    <cellStyle name="FAS Input Multiple_Check Totals" xfId="5316"/>
    <cellStyle name="FAS Input Number" xfId="934"/>
    <cellStyle name="FAS Input Number 2" xfId="5317"/>
    <cellStyle name="FAS Input Number 2 2" xfId="5318"/>
    <cellStyle name="FAS Input Number 3" xfId="5319"/>
    <cellStyle name="FAS Input Number 4" xfId="5320"/>
    <cellStyle name="FAS Input Number_Check Totals" xfId="5321"/>
    <cellStyle name="FAS Input Percentage" xfId="935"/>
    <cellStyle name="FAS Input Percentage 2" xfId="5322"/>
    <cellStyle name="FAS Input Percentage 2 2" xfId="5323"/>
    <cellStyle name="FAS Input Percentage 3" xfId="5324"/>
    <cellStyle name="FAS Input Percentage 4" xfId="5325"/>
    <cellStyle name="FAS Input Percentage_Check Totals" xfId="5326"/>
    <cellStyle name="FAS Input Title / Name" xfId="936"/>
    <cellStyle name="FAS Input Title / Name 2" xfId="5327"/>
    <cellStyle name="FAS Input Title / Name 2 2" xfId="5328"/>
    <cellStyle name="FAS Input Title / Name 3" xfId="5329"/>
    <cellStyle name="FAS Input Title / Name 4" xfId="5330"/>
    <cellStyle name="FAS Input Title / Name_Check Totals" xfId="5331"/>
    <cellStyle name="FAS Input Year" xfId="937"/>
    <cellStyle name="FAS Input Year 2" xfId="5332"/>
    <cellStyle name="FAS Input Year 2 2" xfId="5333"/>
    <cellStyle name="FAS Input Year 3" xfId="5334"/>
    <cellStyle name="FAS Input Year 4" xfId="5335"/>
    <cellStyle name="FAS Input Year_Check Totals" xfId="5336"/>
    <cellStyle name="FASI Currency" xfId="938"/>
    <cellStyle name="FASI Date" xfId="939"/>
    <cellStyle name="FASI Heading 1" xfId="940"/>
    <cellStyle name="FASI Heading 2" xfId="941"/>
    <cellStyle name="FASI Heading 3" xfId="942"/>
    <cellStyle name="FASI Heading 4" xfId="943"/>
    <cellStyle name="FASI Multiple" xfId="944"/>
    <cellStyle name="FASI Number" xfId="945"/>
    <cellStyle name="FASI Percentage" xfId="946"/>
    <cellStyle name="FASI Sheet Title" xfId="947"/>
    <cellStyle name="FASI Title / Name" xfId="948"/>
    <cellStyle name="FASO Company Name" xfId="949"/>
    <cellStyle name="FASO Currency" xfId="950"/>
    <cellStyle name="FASO Date" xfId="951"/>
    <cellStyle name="FASO Heading 1" xfId="952"/>
    <cellStyle name="FASO Heading 2" xfId="953"/>
    <cellStyle name="FASO Heading 3" xfId="954"/>
    <cellStyle name="FASO Heading 4" xfId="955"/>
    <cellStyle name="FASO Link Cell" xfId="956"/>
    <cellStyle name="FASO Multiple" xfId="957"/>
    <cellStyle name="FASO Number" xfId="958"/>
    <cellStyle name="FASO Percentage" xfId="959"/>
    <cellStyle name="FASO Title / Name" xfId="960"/>
    <cellStyle name="FASO Year" xfId="961"/>
    <cellStyle name="Figures" xfId="962"/>
    <cellStyle name="Fixed" xfId="5337"/>
    <cellStyle name="Footnote" xfId="963"/>
    <cellStyle name="Forecast Currency" xfId="964"/>
    <cellStyle name="Forecast Currency 2" xfId="5338"/>
    <cellStyle name="Forecast Currency 2 2" xfId="5339"/>
    <cellStyle name="Forecast Currency 3" xfId="5340"/>
    <cellStyle name="Forecast Currency 4" xfId="5341"/>
    <cellStyle name="Forecast Currency_Check Totals" xfId="5342"/>
    <cellStyle name="Forecast Date" xfId="965"/>
    <cellStyle name="Forecast Date 2" xfId="5343"/>
    <cellStyle name="Forecast Date 2 2" xfId="5344"/>
    <cellStyle name="Forecast Date 3" xfId="5345"/>
    <cellStyle name="Forecast Date 4" xfId="5346"/>
    <cellStyle name="Forecast Date_Check Totals" xfId="5347"/>
    <cellStyle name="Forecast Multiple" xfId="966"/>
    <cellStyle name="Forecast Multiple 2" xfId="5348"/>
    <cellStyle name="Forecast Multiple 2 2" xfId="5349"/>
    <cellStyle name="Forecast Multiple 3" xfId="5350"/>
    <cellStyle name="Forecast Multiple 4" xfId="5351"/>
    <cellStyle name="Forecast Multiple_Check Totals" xfId="5352"/>
    <cellStyle name="Forecast Number" xfId="967"/>
    <cellStyle name="Forecast Number 2" xfId="5353"/>
    <cellStyle name="Forecast Number 2 2" xfId="5354"/>
    <cellStyle name="Forecast Number 3" xfId="5355"/>
    <cellStyle name="Forecast Number 4" xfId="5356"/>
    <cellStyle name="Forecast Number_Check Totals" xfId="5357"/>
    <cellStyle name="Forecast Percentage" xfId="968"/>
    <cellStyle name="Forecast Percentage 2" xfId="5358"/>
    <cellStyle name="Forecast Percentage 2 2" xfId="5359"/>
    <cellStyle name="Forecast Percentage 3" xfId="5360"/>
    <cellStyle name="Forecast Percentage 4" xfId="5361"/>
    <cellStyle name="Forecast Percentage_Check Totals" xfId="5362"/>
    <cellStyle name="Forecast Period Title" xfId="969"/>
    <cellStyle name="Forecast Period Title 2" xfId="5363"/>
    <cellStyle name="Forecast Period Title 2 2" xfId="5364"/>
    <cellStyle name="Forecast Period Title 3" xfId="5365"/>
    <cellStyle name="Forecast Period Title 4" xfId="5366"/>
    <cellStyle name="Forecast Period Title_Check Totals" xfId="5367"/>
    <cellStyle name="Forecast Year" xfId="970"/>
    <cellStyle name="Forecast Year 2" xfId="5368"/>
    <cellStyle name="Forecast Year 2 2" xfId="5369"/>
    <cellStyle name="Forecast Year 3" xfId="5370"/>
    <cellStyle name="Forecast Year 4" xfId="5371"/>
    <cellStyle name="Forecast Year_Check Totals" xfId="5372"/>
    <cellStyle name="Format" xfId="5373"/>
    <cellStyle name="FormInput" xfId="5374"/>
    <cellStyle name="FormLGDPercent" xfId="5375"/>
    <cellStyle name="FormPercent" xfId="5376"/>
    <cellStyle name="Formula_data" xfId="5377"/>
    <cellStyle name="FormValues" xfId="5378"/>
    <cellStyle name="FSI Commencement Date" xfId="971"/>
    <cellStyle name="FSI Currency" xfId="972"/>
    <cellStyle name="FSI Heading 1" xfId="973"/>
    <cellStyle name="FSI Heading 2" xfId="974"/>
    <cellStyle name="FSI Heading 3" xfId="975"/>
    <cellStyle name="FSI Heading 4" xfId="976"/>
    <cellStyle name="FSI Multiple" xfId="977"/>
    <cellStyle name="FSI Number" xfId="978"/>
    <cellStyle name="FSI Percentage" xfId="979"/>
    <cellStyle name="FSI Sheet Title" xfId="980"/>
    <cellStyle name="FSO Company Name" xfId="981"/>
    <cellStyle name="FSO Currency" xfId="982"/>
    <cellStyle name="FSO Date" xfId="983"/>
    <cellStyle name="FSO Heading 1" xfId="984"/>
    <cellStyle name="FSO Heading 2" xfId="985"/>
    <cellStyle name="FSO Heading 3" xfId="986"/>
    <cellStyle name="FSO Heading 4" xfId="987"/>
    <cellStyle name="FSO Multiple" xfId="988"/>
    <cellStyle name="FSO Number" xfId="989"/>
    <cellStyle name="FSO Percentage" xfId="990"/>
    <cellStyle name="FSO Period Title" xfId="991"/>
    <cellStyle name="FSO Year" xfId="992"/>
    <cellStyle name="FSOA Currency" xfId="993"/>
    <cellStyle name="FSOA Date" xfId="994"/>
    <cellStyle name="FSOA Multiple" xfId="995"/>
    <cellStyle name="FSOA Number" xfId="996"/>
    <cellStyle name="FSOA Percentage" xfId="997"/>
    <cellStyle name="FSOA Title / Name" xfId="998"/>
    <cellStyle name="FX Rate" xfId="999"/>
    <cellStyle name="FX Rate 2" xfId="1000"/>
    <cellStyle name="FX Rate 3" xfId="1001"/>
    <cellStyle name="FX Rate 4" xfId="5379"/>
    <cellStyle name="FX Rate_~2153298" xfId="5380"/>
    <cellStyle name="Fyrirsögn" xfId="5381"/>
    <cellStyle name="Gap" xfId="1002"/>
    <cellStyle name="Gap 2" xfId="1003"/>
    <cellStyle name="Gap 3" xfId="5382"/>
    <cellStyle name="Gap 3 2" xfId="5383"/>
    <cellStyle name="Gap 4" xfId="5384"/>
    <cellStyle name="Gap 5" xfId="5385"/>
    <cellStyle name="Gap_~2153298" xfId="5386"/>
    <cellStyle name="globaldir" xfId="1004"/>
    <cellStyle name="Good 2" xfId="1005"/>
    <cellStyle name="Good 2 2" xfId="1006"/>
    <cellStyle name="Good 2 2 2" xfId="1007"/>
    <cellStyle name="Good 2 3" xfId="1008"/>
    <cellStyle name="Good 2 4" xfId="1009"/>
    <cellStyle name="Good 2 5" xfId="1010"/>
    <cellStyle name="Good 3" xfId="1011"/>
    <cellStyle name="Good 3 2" xfId="1012"/>
    <cellStyle name="GrandTotal" xfId="5387"/>
    <cellStyle name="grey" xfId="1013"/>
    <cellStyle name="grey 2" xfId="1014"/>
    <cellStyle name="grey 2 2" xfId="5388"/>
    <cellStyle name="grey 2 3" xfId="3535"/>
    <cellStyle name="grey 3" xfId="1015"/>
    <cellStyle name="grey 4" xfId="5389"/>
    <cellStyle name="grey 5" xfId="5390"/>
    <cellStyle name="grey_~2153298" xfId="5391"/>
    <cellStyle name="greyed" xfId="5392"/>
    <cellStyle name="Hard Percent" xfId="1016"/>
    <cellStyle name="Head1" xfId="5393"/>
    <cellStyle name="head11a" xfId="1017"/>
    <cellStyle name="head11a 2" xfId="5394"/>
    <cellStyle name="head11b" xfId="1018"/>
    <cellStyle name="head11c" xfId="1019"/>
    <cellStyle name="head14" xfId="1020"/>
    <cellStyle name="Head2" xfId="5395"/>
    <cellStyle name="Head3" xfId="5396"/>
    <cellStyle name="Head4" xfId="5397"/>
    <cellStyle name="Head5" xfId="5398"/>
    <cellStyle name="Head6" xfId="5399"/>
    <cellStyle name="Head7" xfId="5400"/>
    <cellStyle name="Head8" xfId="5401"/>
    <cellStyle name="Head9" xfId="5402"/>
    <cellStyle name="headd" xfId="1021"/>
    <cellStyle name="Header" xfId="1022"/>
    <cellStyle name="Header1" xfId="1023"/>
    <cellStyle name="Header1 2" xfId="1024"/>
    <cellStyle name="Header2" xfId="1025"/>
    <cellStyle name="Header2 2" xfId="1026"/>
    <cellStyle name="Header3" xfId="1027"/>
    <cellStyle name="Headin - Style3" xfId="5403"/>
    <cellStyle name="heading" xfId="1028"/>
    <cellStyle name="Heading 1 2" xfId="1029"/>
    <cellStyle name="Heading 1 2 2" xfId="1030"/>
    <cellStyle name="Heading 1 2 2 2" xfId="1031"/>
    <cellStyle name="Heading 1 2 3" xfId="1032"/>
    <cellStyle name="Heading 1 2 4" xfId="1033"/>
    <cellStyle name="Heading 1 2 5" xfId="1034"/>
    <cellStyle name="Heading 1 2 5 2" xfId="3536"/>
    <cellStyle name="Heading 1 2 6" xfId="1035"/>
    <cellStyle name="Heading 1 2 6 2" xfId="3537"/>
    <cellStyle name="Heading 1 2 7" xfId="1036"/>
    <cellStyle name="Heading 1 3" xfId="1037"/>
    <cellStyle name="Heading 1 3 2" xfId="1038"/>
    <cellStyle name="Heading 1 3 2 2" xfId="5404"/>
    <cellStyle name="Heading 1 3 3" xfId="1039"/>
    <cellStyle name="Heading 1 4" xfId="5405"/>
    <cellStyle name="Heading 1 5" xfId="5406"/>
    <cellStyle name="Heading 1 6" xfId="5407"/>
    <cellStyle name="heading 10" xfId="5408"/>
    <cellStyle name="heading 10 2" xfId="5409"/>
    <cellStyle name="heading 11" xfId="5410"/>
    <cellStyle name="heading 11 2" xfId="5411"/>
    <cellStyle name="heading 12" xfId="5412"/>
    <cellStyle name="heading 12 2" xfId="5413"/>
    <cellStyle name="heading 13" xfId="5414"/>
    <cellStyle name="heading 13 2" xfId="5415"/>
    <cellStyle name="heading 14" xfId="5416"/>
    <cellStyle name="heading 14 2" xfId="5417"/>
    <cellStyle name="heading 15" xfId="5418"/>
    <cellStyle name="heading 15 2" xfId="5419"/>
    <cellStyle name="heading 16" xfId="5420"/>
    <cellStyle name="heading 16 2" xfId="5421"/>
    <cellStyle name="heading 17" xfId="5422"/>
    <cellStyle name="heading 17 2" xfId="5423"/>
    <cellStyle name="heading 18" xfId="5424"/>
    <cellStyle name="heading 18 2" xfId="5425"/>
    <cellStyle name="heading 18 2 2" xfId="5426"/>
    <cellStyle name="heading 19" xfId="5427"/>
    <cellStyle name="heading 19 2" xfId="5428"/>
    <cellStyle name="heading 19 2 2" xfId="5429"/>
    <cellStyle name="Heading 2 2" xfId="1040"/>
    <cellStyle name="Heading 2 2 2" xfId="1041"/>
    <cellStyle name="Heading 2 2 2 2" xfId="1042"/>
    <cellStyle name="Heading 2 2 3" xfId="1043"/>
    <cellStyle name="Heading 2 2 4" xfId="1044"/>
    <cellStyle name="Heading 2 2 5" xfId="1045"/>
    <cellStyle name="Heading 2 2 5 2" xfId="3538"/>
    <cellStyle name="Heading 2 2 6" xfId="1046"/>
    <cellStyle name="Heading 2 2 6 2" xfId="3539"/>
    <cellStyle name="Heading 2 2 7" xfId="1047"/>
    <cellStyle name="Heading 2 3" xfId="1048"/>
    <cellStyle name="Heading 2 3 2" xfId="1049"/>
    <cellStyle name="Heading 2 3 2 2" xfId="5430"/>
    <cellStyle name="Heading 2 3 3" xfId="3540"/>
    <cellStyle name="Heading 2 4" xfId="5431"/>
    <cellStyle name="Heading 2 5" xfId="5432"/>
    <cellStyle name="Heading 2 6" xfId="5433"/>
    <cellStyle name="heading 20" xfId="5434"/>
    <cellStyle name="heading 20 2" xfId="5435"/>
    <cellStyle name="heading 20 2 2" xfId="5436"/>
    <cellStyle name="heading 21" xfId="5437"/>
    <cellStyle name="heading 21 2" xfId="5438"/>
    <cellStyle name="heading 21 2 2" xfId="5439"/>
    <cellStyle name="heading 22" xfId="5440"/>
    <cellStyle name="heading 22 2" xfId="5441"/>
    <cellStyle name="heading 22 2 2" xfId="5442"/>
    <cellStyle name="heading 23" xfId="5443"/>
    <cellStyle name="heading 23 2" xfId="5444"/>
    <cellStyle name="heading 23 2 2" xfId="5445"/>
    <cellStyle name="heading 24" xfId="5446"/>
    <cellStyle name="heading 24 2" xfId="5447"/>
    <cellStyle name="heading 24 2 2" xfId="5448"/>
    <cellStyle name="heading 25" xfId="5449"/>
    <cellStyle name="heading 25 2" xfId="5450"/>
    <cellStyle name="heading 25 2 2" xfId="5451"/>
    <cellStyle name="heading 26" xfId="5452"/>
    <cellStyle name="heading 26 2" xfId="5453"/>
    <cellStyle name="heading 27" xfId="5454"/>
    <cellStyle name="heading 28" xfId="5455"/>
    <cellStyle name="heading 29" xfId="5456"/>
    <cellStyle name="Heading 3 2" xfId="1050"/>
    <cellStyle name="Heading 3 2 2" xfId="1051"/>
    <cellStyle name="Heading 3 2 2 2" xfId="1052"/>
    <cellStyle name="Heading 3 2 3" xfId="1053"/>
    <cellStyle name="Heading 3 2 4" xfId="1054"/>
    <cellStyle name="Heading 3 2 5" xfId="1055"/>
    <cellStyle name="Heading 3 2 5 2" xfId="3541"/>
    <cellStyle name="Heading 3 2 6" xfId="1056"/>
    <cellStyle name="Heading 3 2 6 2" xfId="3542"/>
    <cellStyle name="Heading 3 2 7" xfId="1057"/>
    <cellStyle name="Heading 3 3" xfId="1058"/>
    <cellStyle name="Heading 3 3 2" xfId="1059"/>
    <cellStyle name="Heading 3 3 2 2" xfId="5457"/>
    <cellStyle name="Heading 3 3 3" xfId="1060"/>
    <cellStyle name="Heading 3 4" xfId="5458"/>
    <cellStyle name="Heading 3 5" xfId="5459"/>
    <cellStyle name="Heading 3 6" xfId="5460"/>
    <cellStyle name="heading 30" xfId="5461"/>
    <cellStyle name="heading 31" xfId="5462"/>
    <cellStyle name="Heading 4 2" xfId="1061"/>
    <cellStyle name="Heading 4 2 2" xfId="1062"/>
    <cellStyle name="Heading 4 2 2 2" xfId="1063"/>
    <cellStyle name="Heading 4 2 3" xfId="1064"/>
    <cellStyle name="Heading 4 2 4" xfId="1065"/>
    <cellStyle name="Heading 4 2 5" xfId="1066"/>
    <cellStyle name="Heading 4 2 5 2" xfId="3543"/>
    <cellStyle name="Heading 4 2 6" xfId="1067"/>
    <cellStyle name="Heading 4 2 6 2" xfId="3544"/>
    <cellStyle name="Heading 4 2 7" xfId="1068"/>
    <cellStyle name="Heading 4 3" xfId="1069"/>
    <cellStyle name="Heading 4 3 2" xfId="1070"/>
    <cellStyle name="Heading 4 3 2 2" xfId="5463"/>
    <cellStyle name="Heading 4 3 3" xfId="1071"/>
    <cellStyle name="Heading 4 4" xfId="5464"/>
    <cellStyle name="Heading 4 5" xfId="5465"/>
    <cellStyle name="Heading 4 6" xfId="5466"/>
    <cellStyle name="Heading 5" xfId="1072"/>
    <cellStyle name="heading 5 2" xfId="5467"/>
    <cellStyle name="heading 6" xfId="5468"/>
    <cellStyle name="heading 6 2" xfId="5469"/>
    <cellStyle name="heading 7" xfId="5470"/>
    <cellStyle name="heading 7 2" xfId="5471"/>
    <cellStyle name="heading 8" xfId="5472"/>
    <cellStyle name="heading 8 2" xfId="5473"/>
    <cellStyle name="heading 9" xfId="5474"/>
    <cellStyle name="heading 9 2" xfId="5475"/>
    <cellStyle name="Heading1" xfId="1073"/>
    <cellStyle name="Heading1 2" xfId="1074"/>
    <cellStyle name="Heading1 2 2" xfId="5476"/>
    <cellStyle name="Heading1 3" xfId="5477"/>
    <cellStyle name="Heading1_~2153298" xfId="5478"/>
    <cellStyle name="Heading2" xfId="1075"/>
    <cellStyle name="HeadShade" xfId="5479"/>
    <cellStyle name="Hedaings" xfId="1076"/>
    <cellStyle name="Hide - Style4" xfId="5480"/>
    <cellStyle name="Highlighted" xfId="1077"/>
    <cellStyle name="Highlighted 2" xfId="1078"/>
    <cellStyle name="highlightExposure" xfId="5481"/>
    <cellStyle name="highlightPD" xfId="5482"/>
    <cellStyle name="highlightPercentage" xfId="5483"/>
    <cellStyle name="highlightText" xfId="5484"/>
    <cellStyle name="Hyperlink 2" xfId="1079"/>
    <cellStyle name="Hyperlink 2 2" xfId="5485"/>
    <cellStyle name="Hyperlink 2 3" xfId="5486"/>
    <cellStyle name="Hyperlink 2 4" xfId="5487"/>
    <cellStyle name="Hyperlink 2 5" xfId="5488"/>
    <cellStyle name="Hyperlink 2 6" xfId="5489"/>
    <cellStyle name="Hyperlink 3" xfId="1080"/>
    <cellStyle name="Hyperlink 4" xfId="1081"/>
    <cellStyle name="Hyperlink 5" xfId="1082"/>
    <cellStyle name="Hyperlink 6" xfId="1083"/>
    <cellStyle name="Hyperlink Arrow" xfId="1084"/>
    <cellStyle name="Hyperlink Check" xfId="1085"/>
    <cellStyle name="Hyperlink Text" xfId="1086"/>
    <cellStyle name="Hyperlink Text 2" xfId="1087"/>
    <cellStyle name="Hyperlink Text 2 2" xfId="5491"/>
    <cellStyle name="Hyperlink Text 2 3" xfId="5490"/>
    <cellStyle name="Hyperlink Text 3" xfId="5492"/>
    <cellStyle name="Hyperlink Text 4" xfId="5493"/>
    <cellStyle name="Hyperlink Text_~2153298" xfId="5494"/>
    <cellStyle name="I" xfId="5495"/>
    <cellStyle name="IABackgroundMembers" xfId="1088"/>
    <cellStyle name="IABackgroundMembers 2" xfId="1089"/>
    <cellStyle name="IABackgroundMembers 3" xfId="1090"/>
    <cellStyle name="IABackgroundMembers 4" xfId="5496"/>
    <cellStyle name="IABackgroundMembers 4 2" xfId="5497"/>
    <cellStyle name="IABackgroundMembers 5" xfId="5498"/>
    <cellStyle name="IABackgroundMembers_P&amp;L by Month" xfId="5499"/>
    <cellStyle name="IAColorCodingBad" xfId="1091"/>
    <cellStyle name="IAColorCodingBad 2" xfId="1092"/>
    <cellStyle name="IAColorCodingBad 3" xfId="1093"/>
    <cellStyle name="IAColorCodingBad 4" xfId="5500"/>
    <cellStyle name="IAColorCodingBad 4 2" xfId="5501"/>
    <cellStyle name="IAColorCodingBad_P&amp;L by Month" xfId="5502"/>
    <cellStyle name="IAColorCodingGood" xfId="1094"/>
    <cellStyle name="IAColorCodingGood 2" xfId="1095"/>
    <cellStyle name="IAColorCodingGood 3" xfId="1096"/>
    <cellStyle name="IAColorCodingGood 4" xfId="5503"/>
    <cellStyle name="IAColorCodingGood 4 2" xfId="5504"/>
    <cellStyle name="IAColorCodingGood_P&amp;L by Month" xfId="5505"/>
    <cellStyle name="IAColorCodingOK" xfId="1097"/>
    <cellStyle name="IAColorCodingOK 2" xfId="1098"/>
    <cellStyle name="IAColorCodingOK 3" xfId="1099"/>
    <cellStyle name="IAColorCodingOK 4" xfId="5506"/>
    <cellStyle name="IAColorCodingOK 4 2" xfId="5507"/>
    <cellStyle name="IAColorCodingOK 5" xfId="5508"/>
    <cellStyle name="IAColorCodingOK_P&amp;L by Month" xfId="5509"/>
    <cellStyle name="IAColumnHeader" xfId="1100"/>
    <cellStyle name="IAColumnHeader 2" xfId="1101"/>
    <cellStyle name="IAColumnHeader 3" xfId="1102"/>
    <cellStyle name="IAColumnHeader 4" xfId="5510"/>
    <cellStyle name="IAColumnHeader 4 2" xfId="5511"/>
    <cellStyle name="IAColumnHeader_LZ Datasheet" xfId="5512"/>
    <cellStyle name="IAContentsList" xfId="1103"/>
    <cellStyle name="IAContentsList 2" xfId="1104"/>
    <cellStyle name="IAContentsList 2 2" xfId="1105"/>
    <cellStyle name="IAContentsList 3" xfId="1106"/>
    <cellStyle name="IAContentsList 3 2" xfId="1107"/>
    <cellStyle name="IAContentsList 4" xfId="1108"/>
    <cellStyle name="IAContentsList 4 2" xfId="3545"/>
    <cellStyle name="IAContentsList 5" xfId="1109"/>
    <cellStyle name="IAContentsList 5 2" xfId="5513"/>
    <cellStyle name="IAContentsList 6" xfId="5514"/>
    <cellStyle name="IAContentsList_~2153298" xfId="5515"/>
    <cellStyle name="IAContentsTitle" xfId="1110"/>
    <cellStyle name="IAContentsTitle 2" xfId="1111"/>
    <cellStyle name="IAContentsTitle 2 2" xfId="1112"/>
    <cellStyle name="IAContentsTitle 3" xfId="1113"/>
    <cellStyle name="IAContentsTitle 3 2" xfId="1114"/>
    <cellStyle name="IAContentsTitle 4" xfId="1115"/>
    <cellStyle name="IAContentsTitle 4 2" xfId="3546"/>
    <cellStyle name="IAContentsTitle 5" xfId="1116"/>
    <cellStyle name="IAContentsTitle 5 2" xfId="5516"/>
    <cellStyle name="IAContentsTitle 6" xfId="5517"/>
    <cellStyle name="IAContentsTitle_~2153298" xfId="5518"/>
    <cellStyle name="IADataCells" xfId="1117"/>
    <cellStyle name="IADataCells 2" xfId="1118"/>
    <cellStyle name="IADataCells 3" xfId="1119"/>
    <cellStyle name="IADataCells 4" xfId="5519"/>
    <cellStyle name="IADataCells 4 2" xfId="5520"/>
    <cellStyle name="IADataCells 5" xfId="5521"/>
    <cellStyle name="IADataCells_LZ Datasheet" xfId="5522"/>
    <cellStyle name="IADataEntry" xfId="1120"/>
    <cellStyle name="IADataEntry 2" xfId="5523"/>
    <cellStyle name="IADataEntry_Check Totals" xfId="5524"/>
    <cellStyle name="IADimensionNames" xfId="1121"/>
    <cellStyle name="IADimensionNames 2" xfId="1122"/>
    <cellStyle name="IADimensionNames 3" xfId="1123"/>
    <cellStyle name="IADimensionNames 4" xfId="5525"/>
    <cellStyle name="IADimensionNames 4 2" xfId="5526"/>
    <cellStyle name="IADimensionNames_P&amp;L by Month" xfId="5527"/>
    <cellStyle name="IAParentColumnHeader" xfId="1124"/>
    <cellStyle name="IAParentColumnHeader 2" xfId="1125"/>
    <cellStyle name="IAParentColumnHeader 3" xfId="1126"/>
    <cellStyle name="IAParentColumnHeader 4" xfId="5528"/>
    <cellStyle name="IAParentColumnHeader 4 2" xfId="5529"/>
    <cellStyle name="IAParentColumnHeader_LZ Datasheet" xfId="5530"/>
    <cellStyle name="IAParentRowHeader" xfId="1127"/>
    <cellStyle name="IAParentRowHeader 2" xfId="1128"/>
    <cellStyle name="IAParentRowHeader 3" xfId="1129"/>
    <cellStyle name="IAParentRowHeader 4" xfId="5531"/>
    <cellStyle name="IAParentRowHeader 4 2" xfId="5532"/>
    <cellStyle name="IAParentRowHeader_P&amp;L by Month" xfId="5533"/>
    <cellStyle name="IAQueryInfo" xfId="1130"/>
    <cellStyle name="IAQueryInfo 2" xfId="1131"/>
    <cellStyle name="IAQueryInfo 3" xfId="1132"/>
    <cellStyle name="IAQueryInfo 4" xfId="5534"/>
    <cellStyle name="IAQueryInfo 4 2" xfId="5535"/>
    <cellStyle name="IAQueryInfo 5" xfId="5536"/>
    <cellStyle name="IAQueryInfo_P&amp;L by Month" xfId="5537"/>
    <cellStyle name="IAReportTitle" xfId="1133"/>
    <cellStyle name="IAReportTitle 2" xfId="1134"/>
    <cellStyle name="IAReportTitle 3" xfId="1135"/>
    <cellStyle name="IAReportTitle 4" xfId="1136"/>
    <cellStyle name="IAReportTitle 4 2" xfId="5538"/>
    <cellStyle name="IAReportTitle_P&amp;L by Month" xfId="5539"/>
    <cellStyle name="IARowHeader" xfId="1137"/>
    <cellStyle name="IARowHeader 2" xfId="1138"/>
    <cellStyle name="IARowHeader 3" xfId="1139"/>
    <cellStyle name="IARowHeader 4" xfId="5540"/>
    <cellStyle name="IARowHeader 4 2" xfId="5541"/>
    <cellStyle name="IARowHeader_LZ Datasheet" xfId="5542"/>
    <cellStyle name="IASubTotalsCol" xfId="1140"/>
    <cellStyle name="IASubTotalsCol 2" xfId="1141"/>
    <cellStyle name="IASubTotalsCol 3" xfId="1142"/>
    <cellStyle name="IASubTotalsCol 4" xfId="5543"/>
    <cellStyle name="IASubTotalsCol 4 2" xfId="5544"/>
    <cellStyle name="IASubTotalsCol_P&amp;L by Month" xfId="5545"/>
    <cellStyle name="IASubTotalsRow" xfId="1143"/>
    <cellStyle name="IASubTotalsRow 2" xfId="1144"/>
    <cellStyle name="IASubTotalsRow 3" xfId="1145"/>
    <cellStyle name="IASubTotalsRow 4" xfId="5546"/>
    <cellStyle name="IASubTotalsRow 4 2" xfId="5547"/>
    <cellStyle name="IASubTotalsRow_P&amp;L by Month" xfId="5548"/>
    <cellStyle name="Inconsistent" xfId="1146"/>
    <cellStyle name="Input %" xfId="1147"/>
    <cellStyle name="Input [yellow]" xfId="5549"/>
    <cellStyle name="Input 1" xfId="1148"/>
    <cellStyle name="Input 10" xfId="5550"/>
    <cellStyle name="Input 11" xfId="5551"/>
    <cellStyle name="Input 12" xfId="5552"/>
    <cellStyle name="Input 2" xfId="1149"/>
    <cellStyle name="Input 2 2" xfId="1150"/>
    <cellStyle name="Input 2 2 2" xfId="1151"/>
    <cellStyle name="Input 2 3" xfId="1152"/>
    <cellStyle name="Input 2 4" xfId="1153"/>
    <cellStyle name="Input 2 5" xfId="1154"/>
    <cellStyle name="Input 2 5 2" xfId="3547"/>
    <cellStyle name="Input 2 6" xfId="1155"/>
    <cellStyle name="Input 2 6 2" xfId="3548"/>
    <cellStyle name="Input 2 7" xfId="1156"/>
    <cellStyle name="Input 3" xfId="1157"/>
    <cellStyle name="Input 3 2" xfId="1158"/>
    <cellStyle name="Input 3 2 2" xfId="5553"/>
    <cellStyle name="Input 3 3" xfId="1159"/>
    <cellStyle name="Input 3 3 2" xfId="5554"/>
    <cellStyle name="Input 4" xfId="1160"/>
    <cellStyle name="Input 5" xfId="5555"/>
    <cellStyle name="Input 6" xfId="5556"/>
    <cellStyle name="Input 7" xfId="5557"/>
    <cellStyle name="Input 8" xfId="5558"/>
    <cellStyle name="Input 9" xfId="5559"/>
    <cellStyle name="Input Company Name" xfId="1161"/>
    <cellStyle name="Input Company Name 2" xfId="5560"/>
    <cellStyle name="Input Company Name 2 2" xfId="5561"/>
    <cellStyle name="Input Company Name 3" xfId="5562"/>
    <cellStyle name="Input Company Name 4" xfId="5563"/>
    <cellStyle name="Input Company Name_Check Totals" xfId="5564"/>
    <cellStyle name="Input Forecast Currency" xfId="1162"/>
    <cellStyle name="Input Forecast Currency 2" xfId="5565"/>
    <cellStyle name="Input Forecast Currency 2 2" xfId="5566"/>
    <cellStyle name="Input Forecast Currency 3" xfId="5567"/>
    <cellStyle name="Input Forecast Currency 4" xfId="5568"/>
    <cellStyle name="Input Forecast Currency_Check Totals" xfId="5569"/>
    <cellStyle name="Input Forecast Date" xfId="1163"/>
    <cellStyle name="Input Forecast Date 2" xfId="5570"/>
    <cellStyle name="Input Forecast Date 2 2" xfId="5571"/>
    <cellStyle name="Input Forecast Date 3" xfId="5572"/>
    <cellStyle name="Input Forecast Date 4" xfId="5573"/>
    <cellStyle name="Input Forecast Date_Check Totals" xfId="5574"/>
    <cellStyle name="Input Forecast Multiple" xfId="1164"/>
    <cellStyle name="Input Forecast Multiple 2" xfId="5575"/>
    <cellStyle name="Input Forecast Multiple 2 2" xfId="5576"/>
    <cellStyle name="Input Forecast Multiple 3" xfId="5577"/>
    <cellStyle name="Input Forecast Multiple 4" xfId="5578"/>
    <cellStyle name="Input Forecast Multiple_Check Totals" xfId="5579"/>
    <cellStyle name="Input Forecast Number" xfId="1165"/>
    <cellStyle name="Input Forecast Number 2" xfId="5580"/>
    <cellStyle name="Input Forecast Number 2 2" xfId="5581"/>
    <cellStyle name="Input Forecast Number 3" xfId="5582"/>
    <cellStyle name="Input Forecast Number 4" xfId="5583"/>
    <cellStyle name="Input Forecast Number_Check Totals" xfId="5584"/>
    <cellStyle name="Input Forecast Percentage" xfId="1166"/>
    <cellStyle name="Input Forecast Percentage 2" xfId="5585"/>
    <cellStyle name="Input Forecast Percentage 2 2" xfId="5586"/>
    <cellStyle name="Input Forecast Percentage 3" xfId="5587"/>
    <cellStyle name="Input Forecast Percentage 4" xfId="5588"/>
    <cellStyle name="Input Forecast Percentage_Check Totals" xfId="5589"/>
    <cellStyle name="Input Forecast Year" xfId="1167"/>
    <cellStyle name="Input Forecast Year 2" xfId="5590"/>
    <cellStyle name="Input Forecast Year 2 2" xfId="5591"/>
    <cellStyle name="Input Forecast Year 3" xfId="5592"/>
    <cellStyle name="Input Forecast Year 4" xfId="5593"/>
    <cellStyle name="Input Forecast Year_Check Totals" xfId="5594"/>
    <cellStyle name="Input Heading 1" xfId="1168"/>
    <cellStyle name="Input Heading 1 2" xfId="5595"/>
    <cellStyle name="Input Heading 1 2 2" xfId="5596"/>
    <cellStyle name="Input Heading 1 3" xfId="5597"/>
    <cellStyle name="Input Heading 1 4" xfId="5598"/>
    <cellStyle name="Input Heading 1_Check Totals" xfId="5599"/>
    <cellStyle name="Input Heading 2" xfId="1169"/>
    <cellStyle name="Input Heading 2 2" xfId="5600"/>
    <cellStyle name="Input Heading 2 2 2" xfId="5601"/>
    <cellStyle name="Input Heading 2 3" xfId="5602"/>
    <cellStyle name="Input Heading 2 4" xfId="5603"/>
    <cellStyle name="Input Heading 2_Check Totals" xfId="5604"/>
    <cellStyle name="Input Heading 3" xfId="1170"/>
    <cellStyle name="Input Heading 3 2" xfId="5605"/>
    <cellStyle name="Input Heading 3 2 2" xfId="5606"/>
    <cellStyle name="Input Heading 3 3" xfId="5607"/>
    <cellStyle name="Input Heading 3 4" xfId="5608"/>
    <cellStyle name="Input Heading 3_Check Totals" xfId="5609"/>
    <cellStyle name="Input Heading 4" xfId="1171"/>
    <cellStyle name="Input Heading 4 2" xfId="5610"/>
    <cellStyle name="Input Heading 4 2 2" xfId="5611"/>
    <cellStyle name="Input Heading 4 3" xfId="5612"/>
    <cellStyle name="Input Heading 4 4" xfId="5613"/>
    <cellStyle name="Input Heading 4_Check Totals" xfId="5614"/>
    <cellStyle name="Input Middle Currency" xfId="1172"/>
    <cellStyle name="Input Middle Currency 2" xfId="5615"/>
    <cellStyle name="Input Middle Currency 2 2" xfId="5616"/>
    <cellStyle name="Input Middle Currency 3" xfId="5617"/>
    <cellStyle name="Input Middle Currency 4" xfId="5618"/>
    <cellStyle name="Input Middle Currency_Check Totals" xfId="5619"/>
    <cellStyle name="Input Middle Date" xfId="1173"/>
    <cellStyle name="Input Middle Date 2" xfId="5620"/>
    <cellStyle name="Input Middle Date 2 2" xfId="5621"/>
    <cellStyle name="Input Middle Date 3" xfId="5622"/>
    <cellStyle name="Input Middle Date 4" xfId="5623"/>
    <cellStyle name="Input Middle Date_Check Totals" xfId="5624"/>
    <cellStyle name="Input Middle Multiple" xfId="1174"/>
    <cellStyle name="Input Middle Multiple 2" xfId="5625"/>
    <cellStyle name="Input Middle Multiple 2 2" xfId="5626"/>
    <cellStyle name="Input Middle Multiple 3" xfId="5627"/>
    <cellStyle name="Input Middle Multiple 4" xfId="5628"/>
    <cellStyle name="Input Middle Multiple_Check Totals" xfId="5629"/>
    <cellStyle name="Input Middle Number" xfId="1175"/>
    <cellStyle name="Input Middle Number 2" xfId="5630"/>
    <cellStyle name="Input Middle Number 2 2" xfId="5631"/>
    <cellStyle name="Input Middle Number 3" xfId="5632"/>
    <cellStyle name="Input Middle Number 4" xfId="5633"/>
    <cellStyle name="Input Middle Number_Check Totals" xfId="5634"/>
    <cellStyle name="Input Middle Percentage" xfId="1176"/>
    <cellStyle name="Input Middle Percentage 2" xfId="5635"/>
    <cellStyle name="Input Middle Percentage 2 2" xfId="5636"/>
    <cellStyle name="Input Middle Percentage 3" xfId="5637"/>
    <cellStyle name="Input Middle Percentage 4" xfId="5638"/>
    <cellStyle name="Input Middle Percentage_Check Totals" xfId="5639"/>
    <cellStyle name="Input Middle Title / Name" xfId="1177"/>
    <cellStyle name="Input Middle Title / Name 2" xfId="5640"/>
    <cellStyle name="Input Middle Title / Name 2 2" xfId="5641"/>
    <cellStyle name="Input Middle Title / Name 3" xfId="5642"/>
    <cellStyle name="Input Middle Title / Name 4" xfId="5643"/>
    <cellStyle name="Input Middle Title / Name_Check Totals" xfId="5644"/>
    <cellStyle name="Input Middle Year" xfId="1178"/>
    <cellStyle name="Input Middle Year 2" xfId="5645"/>
    <cellStyle name="Input Middle Year 2 2" xfId="5646"/>
    <cellStyle name="Input Middle Year 3" xfId="5647"/>
    <cellStyle name="Input Middle Year 4" xfId="5648"/>
    <cellStyle name="Input Middle Year_Check Totals" xfId="5649"/>
    <cellStyle name="Input Sheet Title" xfId="1179"/>
    <cellStyle name="Input Sheet Title 2" xfId="5650"/>
    <cellStyle name="Input Sheet Title 2 2" xfId="5651"/>
    <cellStyle name="Input Sheet Title 3" xfId="5652"/>
    <cellStyle name="Input Sheet Title 4" xfId="5653"/>
    <cellStyle name="Input Sheet Title_Check Totals" xfId="5654"/>
    <cellStyle name="inputDate" xfId="5655"/>
    <cellStyle name="inputExposure" xfId="5656"/>
    <cellStyle name="inputMaturity" xfId="5657"/>
    <cellStyle name="inputPD" xfId="5658"/>
    <cellStyle name="inputPercentage" xfId="5659"/>
    <cellStyle name="inputSelection" xfId="5660"/>
    <cellStyle name="inputText" xfId="5661"/>
    <cellStyle name="Instructions" xfId="1180"/>
    <cellStyle name="InstructionsHeadingNormal" xfId="1181"/>
    <cellStyle name="Ital" xfId="5662"/>
    <cellStyle name="label" xfId="5663"/>
    <cellStyle name="LHN FTB1 - Financial Table Body" xfId="1182"/>
    <cellStyle name="LHN FTB1a - Financial Table Body with underline" xfId="1183"/>
    <cellStyle name="LHN FTB1a - Financial Table Body with underline 2" xfId="5664"/>
    <cellStyle name="LHN FTH1 - Financial Header 1" xfId="1184"/>
    <cellStyle name="LHN FTH1 - Financial Header 1 2" xfId="5665"/>
    <cellStyle name="LHN FTH2a - Financial Header 2a" xfId="1185"/>
    <cellStyle name="LHN FTH2a - Financial Header 2a 2" xfId="5666"/>
    <cellStyle name="LHN FTNB4 - Percentages - bold &amp; shaded &amp; no underline &amp; 2dp%" xfId="1186"/>
    <cellStyle name="LHN FTNB4a - Percentages - bold &amp; shaded &amp; underline &amp; 2dp%" xfId="1187"/>
    <cellStyle name="LHN FTNB4a - Percentages - bold &amp; shaded &amp; underline &amp; 2dp% 2" xfId="5667"/>
    <cellStyle name="LHN FTNB4b - Percentages - underline &amp; 1dp%" xfId="1188"/>
    <cellStyle name="LHN FTNB4b - Percentages - underline &amp; 1dp% 2" xfId="5668"/>
    <cellStyle name="LHN FTNB4c - Percentages - no underline &amp; 1dp%" xfId="1189"/>
    <cellStyle name="LHN FTSH1 - Fin Tables Sub" xfId="1190"/>
    <cellStyle name="LHN FTSH1 - Fin Tables Sub 2" xfId="5669"/>
    <cellStyle name="LHN H2 - Header 2" xfId="1191"/>
    <cellStyle name="LineItemPrompt" xfId="5670"/>
    <cellStyle name="LineItemValue" xfId="5671"/>
    <cellStyle name="Link Currency (0)" xfId="1192"/>
    <cellStyle name="Link Currency (0) 2" xfId="5672"/>
    <cellStyle name="Link Currency (2)" xfId="1193"/>
    <cellStyle name="Link Currency (2) 2" xfId="5673"/>
    <cellStyle name="Link Units (0)" xfId="1194"/>
    <cellStyle name="Link Units (0) 2" xfId="5674"/>
    <cellStyle name="Link Units (1)" xfId="1195"/>
    <cellStyle name="Link Units (1) 2" xfId="5675"/>
    <cellStyle name="Link Units (2)" xfId="1196"/>
    <cellStyle name="Link Units (2) 2" xfId="5676"/>
    <cellStyle name="Linked Cell 2" xfId="1197"/>
    <cellStyle name="Linked Cell 2 2" xfId="1198"/>
    <cellStyle name="Linked Cell 2 2 2" xfId="1199"/>
    <cellStyle name="Linked Cell 2 3" xfId="1200"/>
    <cellStyle name="Linked Cell 2 4" xfId="1201"/>
    <cellStyle name="Linked Cell 2 5" xfId="1202"/>
    <cellStyle name="Linked Cell 3" xfId="1203"/>
    <cellStyle name="Linked Cell 3 2" xfId="1204"/>
    <cellStyle name="Lookup Table Heading" xfId="1205"/>
    <cellStyle name="Lookup Table Heading 2" xfId="1206"/>
    <cellStyle name="Lookup Table Heading 2 2" xfId="5677"/>
    <cellStyle name="Lookup Table Heading 3" xfId="1207"/>
    <cellStyle name="Lookup Table Heading 4" xfId="5678"/>
    <cellStyle name="Lookup Table Heading_~2153298" xfId="5679"/>
    <cellStyle name="Lookup Table Label" xfId="1208"/>
    <cellStyle name="Lookup Table Label 2" xfId="1209"/>
    <cellStyle name="Lookup Table Label 2 2" xfId="1210"/>
    <cellStyle name="Lookup Table Label 2 3" xfId="1211"/>
    <cellStyle name="Lookup Table Label 3" xfId="1212"/>
    <cellStyle name="Lookup Table Label 3 2" xfId="5680"/>
    <cellStyle name="Lookup Table Label 4" xfId="5681"/>
    <cellStyle name="Lookup Table Label_~2153298" xfId="5682"/>
    <cellStyle name="Lookup Table Number" xfId="1213"/>
    <cellStyle name="Lookup Table Number 2" xfId="1214"/>
    <cellStyle name="Lookup Table Number 2 2" xfId="1215"/>
    <cellStyle name="Lookup Table Number 2 3" xfId="1216"/>
    <cellStyle name="Lookup Table Number 3" xfId="1217"/>
    <cellStyle name="Lookup Table Number 3 2" xfId="5683"/>
    <cellStyle name="Lookup Table Number 4" xfId="5684"/>
    <cellStyle name="Lookup Table Number_~2153298" xfId="5685"/>
    <cellStyle name="LS Input Lookup Label" xfId="1218"/>
    <cellStyle name="LS Input Lookup Label 2" xfId="5686"/>
    <cellStyle name="LS Input Lookup Label 2 2" xfId="5687"/>
    <cellStyle name="LS Input Lookup Label 3" xfId="5688"/>
    <cellStyle name="LS Input Lookup Label 4" xfId="5689"/>
    <cellStyle name="LS Input Lookup Label_Check Totals" xfId="5690"/>
    <cellStyle name="LS Input Table Heading" xfId="1219"/>
    <cellStyle name="LS Input Table Heading 2" xfId="5691"/>
    <cellStyle name="LS Input Table Heading 2 2" xfId="5692"/>
    <cellStyle name="LS Input Table Heading 3" xfId="5693"/>
    <cellStyle name="LS Input Table Heading 4" xfId="5694"/>
    <cellStyle name="LS Input Table Heading_Check Totals" xfId="5695"/>
    <cellStyle name="LS Input Table No. 1" xfId="1220"/>
    <cellStyle name="LS Input Table No. 1 2" xfId="5696"/>
    <cellStyle name="LS Input Table No. 1 2 2" xfId="5697"/>
    <cellStyle name="LS Input Table No. 1 3" xfId="5698"/>
    <cellStyle name="LS Input Table No. 1 4" xfId="5699"/>
    <cellStyle name="LS Input Table No. 1_Check Totals" xfId="5700"/>
    <cellStyle name="LS Output Table No. 2+" xfId="1221"/>
    <cellStyle name="LS Output Table No. 2+ 2" xfId="5701"/>
    <cellStyle name="LS Output Table No. 2+ 3" xfId="5702"/>
    <cellStyle name="LS Output Table No. 2+ 3 2" xfId="5703"/>
    <cellStyle name="LS Output Table No. 2+ 4" xfId="5704"/>
    <cellStyle name="LS Output Table No. 2+ 5" xfId="5705"/>
    <cellStyle name="LS Output Table No. 2+_1.0 HFM data" xfId="5706"/>
    <cellStyle name="LSI Lookup Label" xfId="1222"/>
    <cellStyle name="LSI Sheet Title" xfId="1223"/>
    <cellStyle name="LSI Table Heading" xfId="1224"/>
    <cellStyle name="LSI Table No. 1" xfId="1225"/>
    <cellStyle name="LSI Table No. 2+" xfId="1226"/>
    <cellStyle name="LSI Table Title" xfId="1227"/>
    <cellStyle name="LSO Company Name" xfId="1228"/>
    <cellStyle name="m" xfId="1229"/>
    <cellStyle name="Main Dim Rollup" xfId="1230"/>
    <cellStyle name="main_input" xfId="5707"/>
    <cellStyle name="MainData" xfId="5708"/>
    <cellStyle name="MajorHeading" xfId="1231"/>
    <cellStyle name="MajorTotal" xfId="5709"/>
    <cellStyle name="MajorTotal 2" xfId="5710"/>
    <cellStyle name="Mapping" xfId="1232"/>
    <cellStyle name="Memo" xfId="1233"/>
    <cellStyle name="Memo 2" xfId="1234"/>
    <cellStyle name="Memo 2 2" xfId="5711"/>
    <cellStyle name="Memo 2 2 2" xfId="5712"/>
    <cellStyle name="Memo 3" xfId="5713"/>
    <cellStyle name="Memo 3 2" xfId="5714"/>
    <cellStyle name="Memo 4" xfId="5715"/>
    <cellStyle name="Memo 5" xfId="5716"/>
    <cellStyle name="Memo 6" xfId="5717"/>
    <cellStyle name="Memo 7" xfId="5718"/>
    <cellStyle name="Memo 7 2" xfId="5719"/>
    <cellStyle name="Memo_~2153298" xfId="5720"/>
    <cellStyle name="Middle Currency" xfId="1235"/>
    <cellStyle name="Middle Currency 2" xfId="5721"/>
    <cellStyle name="Middle Currency 2 2" xfId="5722"/>
    <cellStyle name="Middle Currency 3" xfId="5723"/>
    <cellStyle name="Middle Currency 4" xfId="5724"/>
    <cellStyle name="Middle Currency_Check Totals" xfId="5725"/>
    <cellStyle name="Middle Date" xfId="1236"/>
    <cellStyle name="Middle Date 2" xfId="5726"/>
    <cellStyle name="Middle Date 2 2" xfId="5727"/>
    <cellStyle name="Middle Date 3" xfId="5728"/>
    <cellStyle name="Middle Date 4" xfId="5729"/>
    <cellStyle name="Middle Date_Check Totals" xfId="5730"/>
    <cellStyle name="Middle Multiple" xfId="1237"/>
    <cellStyle name="Middle Multiple 2" xfId="5731"/>
    <cellStyle name="Middle Multiple 2 2" xfId="5732"/>
    <cellStyle name="Middle Multiple 3" xfId="5733"/>
    <cellStyle name="Middle Multiple 4" xfId="5734"/>
    <cellStyle name="Middle Multiple_Check Totals" xfId="5735"/>
    <cellStyle name="Middle Number" xfId="1238"/>
    <cellStyle name="Middle Number 2" xfId="5736"/>
    <cellStyle name="Middle Number 2 2" xfId="5737"/>
    <cellStyle name="Middle Number 3" xfId="5738"/>
    <cellStyle name="Middle Number 4" xfId="5739"/>
    <cellStyle name="Middle Number_Check Totals" xfId="5740"/>
    <cellStyle name="Middle Percentage" xfId="1239"/>
    <cellStyle name="Middle Percentage 2" xfId="5741"/>
    <cellStyle name="Middle Percentage 2 2" xfId="5742"/>
    <cellStyle name="Middle Percentage 3" xfId="5743"/>
    <cellStyle name="Middle Percentage 4" xfId="5744"/>
    <cellStyle name="Middle Percentage_Check Totals" xfId="5745"/>
    <cellStyle name="Middle Title / Name" xfId="1240"/>
    <cellStyle name="Middle Title / Name 2" xfId="5746"/>
    <cellStyle name="Middle Title / Name 2 2" xfId="5747"/>
    <cellStyle name="Middle Title / Name 3" xfId="5748"/>
    <cellStyle name="Middle Title / Name 4" xfId="5749"/>
    <cellStyle name="Middle Title / Name_Check Totals" xfId="5750"/>
    <cellStyle name="Middle Year" xfId="1241"/>
    <cellStyle name="Middle Year 2" xfId="5751"/>
    <cellStyle name="Middle Year 2 2" xfId="5752"/>
    <cellStyle name="Middle Year 3" xfId="5753"/>
    <cellStyle name="Middle Year 4" xfId="5754"/>
    <cellStyle name="Middle Year_Check Totals" xfId="5755"/>
    <cellStyle name="Milliers [0]_3A_NumeratorReport_Option1_040611" xfId="5756"/>
    <cellStyle name="Milliers_3A_NumeratorReport_Option1_040611" xfId="5757"/>
    <cellStyle name="Mixed Cell Forecast Date" xfId="1242"/>
    <cellStyle name="Mixed Cell Forecast Date 2" xfId="5758"/>
    <cellStyle name="Mixed Cell Forecast Date 3" xfId="5759"/>
    <cellStyle name="Mixed Cell Forecast Date 3 2" xfId="5760"/>
    <cellStyle name="Mixed Cell Forecast Date 4" xfId="5761"/>
    <cellStyle name="Mixed Cell Forecast Date 5" xfId="5762"/>
    <cellStyle name="Mixed Cell Forecast Date_1.0 HFM data" xfId="5763"/>
    <cellStyle name="Model Name" xfId="1243"/>
    <cellStyle name="Model Name 2" xfId="1244"/>
    <cellStyle name="Model Name 2 2" xfId="1245"/>
    <cellStyle name="Model Name 2 2 2" xfId="5764"/>
    <cellStyle name="Model Name 3" xfId="1246"/>
    <cellStyle name="Model Name 4" xfId="5765"/>
    <cellStyle name="Model Name_~2153298" xfId="5766"/>
    <cellStyle name="Modifiable" xfId="5767"/>
    <cellStyle name="Monétaire [0]_3A_NumeratorReport_Option1_040611" xfId="5768"/>
    <cellStyle name="Monétaire_3A_NumeratorReport_Option1_040611" xfId="5769"/>
    <cellStyle name="Month" xfId="1247"/>
    <cellStyle name="MSA TITLES SHOW" xfId="5770"/>
    <cellStyle name="MSA TITLES SHOW 2" xfId="5771"/>
    <cellStyle name="MSA TITLES SHOW_~2153298" xfId="5772"/>
    <cellStyle name="multiple" xfId="1248"/>
    <cellStyle name="multiple 10" xfId="5773"/>
    <cellStyle name="Multiple 11" xfId="5774"/>
    <cellStyle name="Multiple 12" xfId="5775"/>
    <cellStyle name="Multiple 13" xfId="5776"/>
    <cellStyle name="Multiple 14" xfId="5777"/>
    <cellStyle name="Multiple 2" xfId="1249"/>
    <cellStyle name="multiple 3" xfId="5778"/>
    <cellStyle name="multiple 4" xfId="5779"/>
    <cellStyle name="multiple 5" xfId="5780"/>
    <cellStyle name="multiple 6" xfId="5781"/>
    <cellStyle name="multiple 7" xfId="5782"/>
    <cellStyle name="multiple 8" xfId="5783"/>
    <cellStyle name="multiple 9" xfId="5784"/>
    <cellStyle name="Multiple_Check Totals" xfId="5785"/>
    <cellStyle name="n" xfId="1250"/>
    <cellStyle name="NAB A1 - info" xfId="1251"/>
    <cellStyle name="NAB A1 - info 2" xfId="1252"/>
    <cellStyle name="NAB A1 - info_~2153298" xfId="5786"/>
    <cellStyle name="NAB A1a - info" xfId="1253"/>
    <cellStyle name="NAB A1a - info 2" xfId="1254"/>
    <cellStyle name="NAB A1a - info 2 2" xfId="5787"/>
    <cellStyle name="NAB A1a - info 3" xfId="5788"/>
    <cellStyle name="NAB A1a - info 3 2" xfId="5789"/>
    <cellStyle name="NAB A1a - info 4" xfId="5790"/>
    <cellStyle name="NAB A1a - info 5" xfId="5791"/>
    <cellStyle name="NAB A1a - info_~2153298" xfId="5792"/>
    <cellStyle name="NAB A1b - info" xfId="1255"/>
    <cellStyle name="NAB A1b - info 2" xfId="1256"/>
    <cellStyle name="NAB A1b - info 2 2" xfId="5793"/>
    <cellStyle name="NAB A1b - info 3" xfId="5794"/>
    <cellStyle name="NAB A1b - info 3 2" xfId="5795"/>
    <cellStyle name="NAB A1b - info 4" xfId="5796"/>
    <cellStyle name="NAB A1b - info 5" xfId="5797"/>
    <cellStyle name="NAB A1b - info_~2153298" xfId="5798"/>
    <cellStyle name="NAB B1 - Body copy" xfId="1257"/>
    <cellStyle name="NAB B1 - Body copy 2" xfId="1258"/>
    <cellStyle name="NAB B1 - Body copy 2 2" xfId="1259"/>
    <cellStyle name="NAB B1 - Body copy 2 2 2" xfId="3575"/>
    <cellStyle name="NAB B1 - Body copy 2 3" xfId="5799"/>
    <cellStyle name="NAB B1 - Body copy 2 3 2" xfId="5800"/>
    <cellStyle name="NAB B1 - Body copy 3" xfId="1260"/>
    <cellStyle name="NAB B1 - Body copy 3 2" xfId="5801"/>
    <cellStyle name="NAB B1 - Body copy 3 3" xfId="5802"/>
    <cellStyle name="NAB B1 - Body copy 4" xfId="1261"/>
    <cellStyle name="NAB B1 - Body copy 5" xfId="1262"/>
    <cellStyle name="NAB B1 - Body copy_~2153298" xfId="5803"/>
    <cellStyle name="NAB B1a - Body copy,B" xfId="1263"/>
    <cellStyle name="NAB FN1 - Footnote" xfId="28"/>
    <cellStyle name="NAB FN1 - Footnote 2" xfId="1264"/>
    <cellStyle name="NAB FN1 - Footnote 2 2" xfId="1265"/>
    <cellStyle name="NAB FN1 - Footnote 2 3" xfId="1266"/>
    <cellStyle name="NAB FN1 - Footnote 3" xfId="1267"/>
    <cellStyle name="NAB FN1 - Footnote_Ctrl DL _ RA Published - Sep 2011" xfId="1268"/>
    <cellStyle name="NAB FN1a - Footnote Number" xfId="27"/>
    <cellStyle name="NAB FTB1 - Financial Table Body" xfId="12"/>
    <cellStyle name="NAB FTB1a - Financial Table Body with underline" xfId="1269"/>
    <cellStyle name="NAB FTB1a - Financial Table Body with underline 2" xfId="5804"/>
    <cellStyle name="NAB FTB1a - Financial Table Body,U" xfId="19"/>
    <cellStyle name="NAB FTB1a - Financial Table Body,U 2" xfId="5805"/>
    <cellStyle name="NAB FTB1b - Financial Table Body with underline &amp; shading" xfId="1270"/>
    <cellStyle name="NAB FTB1b - Financial Table Body,T,BU" xfId="1271"/>
    <cellStyle name="NAB FTB1bd - Financial Table Body,DS,T,BU" xfId="1272"/>
    <cellStyle name="NAB FTB1bs - Financial Table Body,S,T,BU" xfId="1273"/>
    <cellStyle name="NAB FTB1c - Financial Table Body with bold underline" xfId="1274"/>
    <cellStyle name="NAB FTB1c - Financial Table Body,BU" xfId="1275"/>
    <cellStyle name="NAB FTB1c - Financial Table Body,BU 2" xfId="3362"/>
    <cellStyle name="NAB FTB1d - Financial Table Body with italic" xfId="1276"/>
    <cellStyle name="NAB FTB1d - Financial Table Body,italic" xfId="40"/>
    <cellStyle name="NAB FTB1e - Financial Table Body with bold underline only" xfId="1277"/>
    <cellStyle name="NAB FTB1e - Financial Table Body with bold underline only 2" xfId="3500"/>
    <cellStyle name="NAB FTB1e - Financial Table Body,Right" xfId="1278"/>
    <cellStyle name="NAB FTB1f - Financial Table Body" xfId="1279"/>
    <cellStyle name="NAB FTB1f - Financial Table Body,Right,U" xfId="1280"/>
    <cellStyle name="NAB FTB1f - Financial Table Body,Right,U 2" xfId="5806"/>
    <cellStyle name="NAB FTB1g - Financial Body with text underline" xfId="1281"/>
    <cellStyle name="NAB FTB1g - Financial Body with text underline 2" xfId="5807"/>
    <cellStyle name="NAB FTB1g - Financial Body with text underline 3" xfId="5808"/>
    <cellStyle name="NAB FTB1g - Financial Body with text underline 4" xfId="5809"/>
    <cellStyle name="NAB FTB1g - Financial Body with text underline 5" xfId="5810"/>
    <cellStyle name="NAB FTB1g - Financial Body with text underline 6" xfId="5811"/>
    <cellStyle name="NAB FTB1g - Financial Body with text underline 7" xfId="5812"/>
    <cellStyle name="NAB FTB1g - Financial Body with text underline 7 2" xfId="5813"/>
    <cellStyle name="NAB FTB1g - Financial Body with text underline_~2153298" xfId="5814"/>
    <cellStyle name="NAB FTB1g - Financial Table Body bold only" xfId="1282"/>
    <cellStyle name="NAB FTB1h - Financial Table Body" xfId="1283"/>
    <cellStyle name="NAB FTB1h - Financial Table Body bold only" xfId="1284"/>
    <cellStyle name="NAB FTB1h - Financial Table Body_~2153298" xfId="5815"/>
    <cellStyle name="NAB FTB1i - Financial Table Body bold with bold top border" xfId="1285"/>
    <cellStyle name="NAB FTB1i - Financial Table Body bold with bold top border 2" xfId="1286"/>
    <cellStyle name="NAB FTB1i - Financial Table Body bold with bold top border 2 2" xfId="1287"/>
    <cellStyle name="NAB FTB1i - Financial Table Body bold with bold top border 2 2 2" xfId="11275"/>
    <cellStyle name="NAB FTB1i - Financial Table Body bold with bold top border 2 3" xfId="11267"/>
    <cellStyle name="NAB FTB1i - Financial Table Body bold with bold top border 3" xfId="1288"/>
    <cellStyle name="NAB FTB1i - Financial Table Body bold with bold top border 3 2" xfId="11271"/>
    <cellStyle name="NAB FTB1i - Financial Table Body bold with bold top border 4" xfId="11263"/>
    <cellStyle name="NAB FTB1j - Financial Table Body bold with bold underline only" xfId="1289"/>
    <cellStyle name="NAB FTB1j - Financial Table Body bold with bold underline only 2" xfId="3501"/>
    <cellStyle name="NAB FTB1k - Financial Table Body bold with bold underline only" xfId="1290"/>
    <cellStyle name="NAB FTB1k - Financial Table Body bold with side borders" xfId="1291"/>
    <cellStyle name="NAB FTB1L - Financial Table Body Right Indent" xfId="1292"/>
    <cellStyle name="NAB FTBB1 - Financial Table Body,AB" xfId="10"/>
    <cellStyle name="NAB FTBB1a - Financial Table Body,AB,U" xfId="8"/>
    <cellStyle name="NAB FTBB1a - Financial Table Body,AB,U 2" xfId="5816"/>
    <cellStyle name="NAB FTBB1b - Financial Table Body,AB,T,BU" xfId="42"/>
    <cellStyle name="NAB FTBB1bd - Financial Table Body,AB,DS,T,BU" xfId="35"/>
    <cellStyle name="NAB FTBB1bs - Financial Table Body,AB,S,T,BU" xfId="1293"/>
    <cellStyle name="NAB FTBB1c - Financial Table Body,AB,BU" xfId="1294"/>
    <cellStyle name="NAB FTBB1c - Financial Table Body,AB,BU 2" xfId="3358"/>
    <cellStyle name="NAB FTBB1d - Financial Table Body,AB,italic" xfId="1295"/>
    <cellStyle name="NAB FTBB1e - Financial Table Body,AB,right" xfId="1296"/>
    <cellStyle name="NAB FTBB1f - Financial Table Body,AB,right,U" xfId="1297"/>
    <cellStyle name="NAB FTBB1f - Financial Table Body,AB,right,U 2" xfId="5817"/>
    <cellStyle name="NAB FTH1 - Financial Header 1" xfId="6"/>
    <cellStyle name="NAB FTH1 - Financial Header 1 2" xfId="1298"/>
    <cellStyle name="NAB FTH1 - Financial Header 1 2 2" xfId="1299"/>
    <cellStyle name="NAB FTH1 - Financial Header 1 2 3" xfId="1300"/>
    <cellStyle name="NAB FTH1 - Financial Header 1 3" xfId="5818"/>
    <cellStyle name="NAB FTH2 - Financial Header 2" xfId="7"/>
    <cellStyle name="NAB FTH2 - Financial Header 2 2" xfId="1301"/>
    <cellStyle name="NAB FTH2 - Financial Header 2 2 2" xfId="1302"/>
    <cellStyle name="NAB FTH2 - Financial Header 2 2 3" xfId="1303"/>
    <cellStyle name="NAB FTH2 - Financial Header 2_PA Published - Mar 2010" xfId="1304"/>
    <cellStyle name="NAB FTH2 - Financial Header 2e" xfId="1305"/>
    <cellStyle name="NAB FTH2a - Financial Header 2" xfId="9"/>
    <cellStyle name="NAB FTH2a - Financial Header 2 2" xfId="5819"/>
    <cellStyle name="NAB FTH2a - Financial Header 2a" xfId="1306"/>
    <cellStyle name="NAB FTH2a - Financial Header 2a 2" xfId="5820"/>
    <cellStyle name="NAB FTH2b - Financial Header" xfId="1307"/>
    <cellStyle name="NAB FTH2c - Financial Header" xfId="1308"/>
    <cellStyle name="NAB FTH2c - Financial Header 2" xfId="5821"/>
    <cellStyle name="NAB FTH2c - Financial Header 2 - with shading" xfId="1309"/>
    <cellStyle name="NAB FTH2c - Financial Header_~2153298" xfId="5822"/>
    <cellStyle name="NAB FTH2d - Financial Header 2 - with shading &amp; underline" xfId="1310"/>
    <cellStyle name="NAB FTH2d - Financial Header 2 - with shading &amp; underline 2" xfId="5823"/>
    <cellStyle name="NAB FTH2d - Financial Header,S" xfId="1311"/>
    <cellStyle name="NAB FTH2e - Financial Header,S,U" xfId="1312"/>
    <cellStyle name="NAB FTH2e - Financial Header,S,U 2" xfId="5824"/>
    <cellStyle name="NAB FTH2f - Financial Header 2 - with shading &amp; underline" xfId="1313"/>
    <cellStyle name="NAB FTH3 - Financial Header bold center across" xfId="1314"/>
    <cellStyle name="NAB FTH3a - Financial Header bold center across" xfId="1315"/>
    <cellStyle name="NAB FTH3a - Financial Header bold center across 2" xfId="1316"/>
    <cellStyle name="NAB FTH3a - Financial Header bold center across 2 2" xfId="1317"/>
    <cellStyle name="NAB FTH3a - Financial Header bold center across 2 2 2" xfId="1318"/>
    <cellStyle name="NAB FTH3a - Financial Header bold center across 2 2 2 2" xfId="3577"/>
    <cellStyle name="NAB FTH3a - Financial Header bold center across 2 2 3" xfId="3550"/>
    <cellStyle name="NAB FTH3a - Financial Header bold center across 2 3" xfId="3549"/>
    <cellStyle name="NAB FTH3a - Financial Header bold center across 3" xfId="3502"/>
    <cellStyle name="NAB FTH3b - Financial Header bold center across" xfId="1319"/>
    <cellStyle name="NAB FTH3b - Financial Header bold center across 2" xfId="5825"/>
    <cellStyle name="NAB FTH5a - Financial Header Note" xfId="1320"/>
    <cellStyle name="NAB FTH5a - Financial Header Note 2" xfId="5826"/>
    <cellStyle name="NAB FTH5b - Financial Header Note" xfId="1321"/>
    <cellStyle name="NAB FTH5c - Financial Header Note" xfId="1322"/>
    <cellStyle name="NAB FTN4i - Percentages - underline shading &amp; bold" xfId="1323"/>
    <cellStyle name="NAB FTN4i - Percentages - underline shading &amp; bold 2" xfId="5827"/>
    <cellStyle name="NAB FTNB1 - Bold numbers" xfId="1324"/>
    <cellStyle name="NAB FTNB1 - Bold numbers 2" xfId="5828"/>
    <cellStyle name="NAB FTNB1 - Numbers - B,S" xfId="31"/>
    <cellStyle name="NAB FTNB1 - Numbers - bold" xfId="1325"/>
    <cellStyle name="NAB FTNB1a - Numbers - B,S,U" xfId="33"/>
    <cellStyle name="NAB FTNB1a - Numbers - B,S,U 2" xfId="5829"/>
    <cellStyle name="NAB FTNB1a - Numbers - bold &amp; underline" xfId="1326"/>
    <cellStyle name="NAB FTNB1a - Numbers - bold &amp; underline 2" xfId="5830"/>
    <cellStyle name="NAB FTNB1abps - Numbers - B,S,U" xfId="1327"/>
    <cellStyle name="NAB FTNB1abps - Numbers - B,S,U 2" xfId="5831"/>
    <cellStyle name="NAB FTNB1b - Numbers - B,S,T,BU" xfId="1328"/>
    <cellStyle name="NAB FTNB1b - Numbers - bold &amp; bold underline" xfId="1329"/>
    <cellStyle name="NAB FTNB1bbps - Numbers - B,S,T,BU" xfId="1330"/>
    <cellStyle name="NAB FTNB1bd - Numbers - B,DS,T,BU" xfId="37"/>
    <cellStyle name="NAB FTNB1bps - Numbers - B,S" xfId="1331"/>
    <cellStyle name="NAB FTNB1c - Numbers - B,S,BU" xfId="1332"/>
    <cellStyle name="NAB FTNB1c - Numbers - B,S,BU 2" xfId="1333"/>
    <cellStyle name="NAB FTNB1c - Numbers - B,S,BU 2 2" xfId="1334"/>
    <cellStyle name="NAB FTNB1c - Numbers - B,S,BU 2 2 2" xfId="3581"/>
    <cellStyle name="NAB FTNB1c - Numbers - B,S,BU 2 3" xfId="3579"/>
    <cellStyle name="NAB FTNB1c - Numbers - B,S,BU 3" xfId="3359"/>
    <cellStyle name="NAB FTNB1c - Numbers - bold &amp; underline" xfId="1335"/>
    <cellStyle name="NAB FTNB1d - Numbers - bold &amp; underline" xfId="1336"/>
    <cellStyle name="NAB FTNB1d - Numbers - bold &amp; underline 2" xfId="5832"/>
    <cellStyle name="NAB FTNB1d - Numbers - NB,S" xfId="15"/>
    <cellStyle name="NAB FTNB1e - Numbers - bold &amp; bold underline" xfId="1337"/>
    <cellStyle name="NAB FTNB1e - Numbers - bold &amp; bold underline 2" xfId="3503"/>
    <cellStyle name="NAB FTNB1e - Numbers - NB,S,U" xfId="23"/>
    <cellStyle name="NAB FTNB1e - Numbers - NB,S,U 2" xfId="5833"/>
    <cellStyle name="NAB FTNB1f - Numbers - NB,S,T,U" xfId="1338"/>
    <cellStyle name="NAB FTNB1f - Numbers - no bold &amp; bold underline &amp; shading" xfId="1339"/>
    <cellStyle name="NAB FTNB1f - Numbers - no bold &amp; bold underline &amp; shading 2" xfId="1340"/>
    <cellStyle name="NAB FTNB1f - Numbers - no bold &amp; bold underline &amp; shading 2 2" xfId="1341"/>
    <cellStyle name="NAB FTNB1f - Numbers - no bold &amp; bold underline &amp; shading 2 2 2" xfId="5834"/>
    <cellStyle name="NAB FTNB1f - Numbers - no bold &amp; bold underline &amp; shading 3" xfId="1342"/>
    <cellStyle name="NAB FTNB1f - Numbers - no bold &amp; bold underline &amp; shading_~2153298" xfId="5835"/>
    <cellStyle name="NAB FTNB1g - Numbers - no bold &amp; shading" xfId="1343"/>
    <cellStyle name="NAB FTNB1g - Numbers B,S,1dp" xfId="13"/>
    <cellStyle name="NAB FTNB1h - Numbers - bold &amp; bold underline &amp; shade" xfId="1344"/>
    <cellStyle name="NAB FTNB1h - Numbers - bold &amp; underline &amp; shade" xfId="1345"/>
    <cellStyle name="NAB FTNB1h - Numbers - bold &amp; underline &amp; shade 2" xfId="1346"/>
    <cellStyle name="NAB FTNB1h - Numbers - bold &amp; underline &amp; shade 2 2" xfId="1347"/>
    <cellStyle name="NAB FTNB1h - Numbers - bold &amp; underline &amp; shade 2 2 2" xfId="1348"/>
    <cellStyle name="NAB FTNB1h - Numbers - bold &amp; underline &amp; shade 2 2 2 2" xfId="3578"/>
    <cellStyle name="NAB FTNB1h - Numbers - bold &amp; underline &amp; shade 2 2 3" xfId="3552"/>
    <cellStyle name="NAB FTNB1h - Numbers - bold &amp; underline &amp; shade 2 3" xfId="3551"/>
    <cellStyle name="NAB FTNB1h - Numbers - bold &amp; underline &amp; shade 3" xfId="3504"/>
    <cellStyle name="NAB FTNB1h - Numbers B,S,U,1dp" xfId="1349"/>
    <cellStyle name="NAB FTNB1h - Numbers B,S,U,1dp 2" xfId="5836"/>
    <cellStyle name="NAB FTNB1i - Numbers - no bold &amp; bold underline" xfId="1350"/>
    <cellStyle name="NAB FTNB1i - Numbers B,S,T,BU,1dp" xfId="1351"/>
    <cellStyle name="NAB FTNB1id - Numbers B,DS,T,BU,1dp" xfId="1352"/>
    <cellStyle name="NAB FTNB1j - Numbers - Bold" xfId="1353"/>
    <cellStyle name="NAB FTNB1j - Numbers - no bold &amp; no shade" xfId="1354"/>
    <cellStyle name="NAB FTNB1j - Numbers B,S,BU,1dp" xfId="1355"/>
    <cellStyle name="NAB FTNB1j - Numbers B,S,BU,1dp 2" xfId="3363"/>
    <cellStyle name="NAB FTNB1k - Numbers - no bold &amp; no shade &amp; underline" xfId="1356"/>
    <cellStyle name="NAB FTNB1k - Numbers - no bold &amp; no shade &amp; underline 2" xfId="5837"/>
    <cellStyle name="NAB FTNB1k - Numbers B,S,2dp" xfId="25"/>
    <cellStyle name="NAB FTNB1l - Numbers B,S,U,2dp" xfId="1357"/>
    <cellStyle name="NAB FTNB1l - Numbers B,S,U,2dp 2" xfId="5838"/>
    <cellStyle name="NAB FTNB1l - Numbers bold 1dp shading" xfId="1358"/>
    <cellStyle name="NAB FTNB1m - Numbers B,S,T,BU,2dp" xfId="1359"/>
    <cellStyle name="NAB FTNB1m - Numbers bold 1dp" xfId="1360"/>
    <cellStyle name="NAB FTNB1md - Numbers B,DS,T,BU,2dp" xfId="1361"/>
    <cellStyle name="NAB FTNB1n - Numbers B,S,BU,2dp" xfId="1362"/>
    <cellStyle name="NAB FTNB1n - Numbers B,S,BU,2dp 2" xfId="3367"/>
    <cellStyle name="NAB FTNB1n - Numbers bold 1dp" xfId="1363"/>
    <cellStyle name="NAB FTNB1o - Bold numbers" xfId="1364"/>
    <cellStyle name="NAB FTNB1o - Bold numbers no shading" xfId="1365"/>
    <cellStyle name="NAB FTNB1o- Numbers S,1dp" xfId="17"/>
    <cellStyle name="NAB FTNB1p - Numbers bold 1dp shading" xfId="1366"/>
    <cellStyle name="NAB FTNB1p- Numbers S,2dp" xfId="1367"/>
    <cellStyle name="NAB FTNB1q - Numbers bold 2dp" xfId="1368"/>
    <cellStyle name="NAB FTNB1q- Numbers B,S,3dp" xfId="1369"/>
    <cellStyle name="NAB FTNB1s- Numbers B,S,4dp" xfId="1370"/>
    <cellStyle name="NAB FTNB1t- Numbers B,S,U,4dp" xfId="1371"/>
    <cellStyle name="NAB FTNB1t- Numbers B,S,U,4dp 2" xfId="5839"/>
    <cellStyle name="NAB FTNB2 - Numbers - NB" xfId="16"/>
    <cellStyle name="NAB FTNB2 - Numbers - no bold" xfId="1372"/>
    <cellStyle name="NAB FTNB2a - Numbers - NB,U" xfId="24"/>
    <cellStyle name="NAB FTNB2a - Numbers - NB,U 2" xfId="5840"/>
    <cellStyle name="NAB FTNB2a - Numbers - no bold &amp; underline" xfId="1373"/>
    <cellStyle name="NAB FTNB2a - Numbers - no bold &amp; underline 2" xfId="5841"/>
    <cellStyle name="NAB FTNB2abps - Numbers - NB,U" xfId="1374"/>
    <cellStyle name="NAB FTNB2abps - Numbers - NB,U 2" xfId="5842"/>
    <cellStyle name="NAB FTNB2b - Numbers - NB,T,BU" xfId="1375"/>
    <cellStyle name="NAB FTNB2b - Numbers - no bold &amp; bold underline &amp; shading" xfId="1376"/>
    <cellStyle name="NAB FTNB2bbps - Numbers - NB,T,BU" xfId="1377"/>
    <cellStyle name="NAB FTNB2bd - Numbers - NB,DS,T,U" xfId="36"/>
    <cellStyle name="NAB FTNB2bps - Numbers - NB" xfId="46"/>
    <cellStyle name="NAB FTNB2bs - Numbers - NB,S,T,U" xfId="1378"/>
    <cellStyle name="NAB FTNB2c - Numbers - NB,BU" xfId="1379"/>
    <cellStyle name="NAB FTNB2c - Numbers - NB,BU 2" xfId="1380"/>
    <cellStyle name="NAB FTNB2c - Numbers - NB,BU 2 2" xfId="1381"/>
    <cellStyle name="NAB FTNB2c - Numbers - NB,BU 2 2 2" xfId="3582"/>
    <cellStyle name="NAB FTNB2c - Numbers - NB,BU 2 3" xfId="3512"/>
    <cellStyle name="NAB FTNB2c - Numbers - NB,BU 3" xfId="3360"/>
    <cellStyle name="NAB FTNB2c - Numbers - no bold &amp; bold underline" xfId="1382"/>
    <cellStyle name="NAB FTNB2c - Numbers - no bold &amp; bold underline &amp; shading" xfId="1383"/>
    <cellStyle name="NAB FTNB2c - Numbers - no bold &amp; bold underline 2" xfId="5843"/>
    <cellStyle name="NAB FTNB2c - Numbers - no bold &amp; bold underline 3" xfId="5844"/>
    <cellStyle name="NAB FTNB2c - Numbers - no bold &amp; bold underline 4" xfId="5845"/>
    <cellStyle name="NAB FTNB2c - Numbers - no bold &amp; bold underline 5" xfId="5846"/>
    <cellStyle name="NAB FTNB2c - Numbers - no bold &amp; bold underline 6" xfId="5847"/>
    <cellStyle name="NAB FTNB2c - Numbers - no bold &amp; bold underline 7" xfId="5848"/>
    <cellStyle name="NAB FTNB2c - Numbers - no bold &amp; bold underline 8" xfId="5849"/>
    <cellStyle name="NAB FTNB2c - Numbers - no bold &amp; bold underline 9" xfId="5850"/>
    <cellStyle name="NAB FTNB2c - Numbers - no bold &amp; bold underline_~2153298" xfId="5851"/>
    <cellStyle name="NAB FTNB2c - Numbers - no bold &amp; underline" xfId="1384"/>
    <cellStyle name="NAB FTNB2d - Numbers - B" xfId="1385"/>
    <cellStyle name="NAB FTNB2d - Numbers - no bold &amp; shading" xfId="1386"/>
    <cellStyle name="NAB FTNB2d - Numbers - no bold &amp; shading 2" xfId="1387"/>
    <cellStyle name="NAB FTNB2d - Numbers - no bold &amp; shading 3" xfId="1388"/>
    <cellStyle name="NAB FTNB2e - Numbers - B,U" xfId="1389"/>
    <cellStyle name="NAB FTNB2e - Numbers - B,U 2" xfId="5852"/>
    <cellStyle name="NAB FTNB2e - Numbers - no bold &amp; bold underline" xfId="1390"/>
    <cellStyle name="NAB FTNB2e - Numbers - no bold &amp; bold underline 2" xfId="3505"/>
    <cellStyle name="NAB FTNB2e - Numbers - no bold &amp; underline &amp; shading" xfId="1391"/>
    <cellStyle name="NAB FTNB2e - Numbers - no bold &amp; underline &amp; shading 2" xfId="5853"/>
    <cellStyle name="NAB FTNB2f - Numbers - B,T,U" xfId="1392"/>
    <cellStyle name="NAB FTNB2f - Numbers - no bold &amp; bold underline &amp; shading" xfId="1393"/>
    <cellStyle name="NAB FTNB2g - Numbers - NB,1 dp" xfId="11"/>
    <cellStyle name="NAB FTNB2g - Numbers - no bold &amp; shading" xfId="1394"/>
    <cellStyle name="NAB FTNB2h - Numbers - bold &amp; bold underline &amp; shading" xfId="1395"/>
    <cellStyle name="NAB FTNB2h - Numbers - NB,U,1 dp" xfId="39"/>
    <cellStyle name="NAB FTNB2h - Numbers - NB,U,1 dp 2" xfId="5854"/>
    <cellStyle name="NAB FTNB2i - Numbers - NB,T,BU,1 dp" xfId="1396"/>
    <cellStyle name="NAB FTNB2i - Numbers - no bold &amp; shading" xfId="1397"/>
    <cellStyle name="NAB FTNB2id - Numbers - NB,DS,T,BU,1 dp" xfId="43"/>
    <cellStyle name="NAB FTNB2j - Numbers - NB,BU,1 dp" xfId="1398"/>
    <cellStyle name="NAB FTNB2j - Numbers - NB,BU,1 dp 2" xfId="3361"/>
    <cellStyle name="NAB FTNB2j - Numbers - no bold &amp; shading" xfId="1399"/>
    <cellStyle name="NAB FTNB2j - Numbers - no bold &amp; shading 2" xfId="5855"/>
    <cellStyle name="NAB FTNB2k - Numbers - NB,2 dp" xfId="1400"/>
    <cellStyle name="NAB FTNB2k - Numbers - no bold no shading 1 dp" xfId="1401"/>
    <cellStyle name="NAB FTNB2l - Numbers - NB,U,2 dp" xfId="1402"/>
    <cellStyle name="NAB FTNB2l - Numbers - NB,U,2 dp 2" xfId="5856"/>
    <cellStyle name="NAB FTNB2m - Numbers - NB,T,BU,2 dp" xfId="1403"/>
    <cellStyle name="NAB FTNB2md - Numbers - NB,DS,T,BU,2 dp" xfId="1404"/>
    <cellStyle name="NAB FTNB2n - Numbers - NB,BU,2 dp" xfId="1405"/>
    <cellStyle name="NAB FTNB2n - Numbers - NB,BU,2 dp 2" xfId="3368"/>
    <cellStyle name="NAB FTNB2o - Numbers - B,1 dp" xfId="14"/>
    <cellStyle name="NAB FTNB2p - Numbers - B,1 dp" xfId="26"/>
    <cellStyle name="NAB FTNB2q - Numbers - 3 dp" xfId="1406"/>
    <cellStyle name="NAB FTNB2r - Numbers - B,T,BU" xfId="1407"/>
    <cellStyle name="NAB FTNB2s - Numbers - 4 dp" xfId="1408"/>
    <cellStyle name="NAB FTNB2t - Numbers - U,4 dp" xfId="1409"/>
    <cellStyle name="NAB FTNB2t - Numbers - U,4 dp 2" xfId="5857"/>
    <cellStyle name="NAB FTNB3 - Percentages - B,S,1dp%" xfId="20"/>
    <cellStyle name="NAB FTNB3 - Percentages - no bold" xfId="1410"/>
    <cellStyle name="NAB FTNB3 - Percentages - no bold 2" xfId="5858"/>
    <cellStyle name="NAB FTNB3a - Percentages - B,S,U,1dp%" xfId="1411"/>
    <cellStyle name="NAB FTNB3a - Percentages - B,S,U,1dp% 2" xfId="5859"/>
    <cellStyle name="NAB FTNB3a - Percentages - no bold &amp; underline" xfId="1412"/>
    <cellStyle name="NAB FTNB3a - Percentages - no bold &amp; underline 2" xfId="5860"/>
    <cellStyle name="NAB FTNB3a - Percentages - no bold &amp; underline 2 2" xfId="5861"/>
    <cellStyle name="NAB FTNB3a - Percentages - no bold &amp; underline 3" xfId="5862"/>
    <cellStyle name="NAB FTNB3a - Percentages - no bold &amp; underline_~2153298" xfId="5863"/>
    <cellStyle name="NAB FTNB3b - Percentages - B,S,T,BU,1dp%" xfId="1413"/>
    <cellStyle name="NAB FTNB3b - Percentages - no bold &amp; bold underline &amp; shading" xfId="1414"/>
    <cellStyle name="NAB FTNB3bd - Percentages - B,DS,T,BU,1dp%" xfId="1415"/>
    <cellStyle name="NAB FTNB3c - Percentages - B,S,BU,1dp%" xfId="1416"/>
    <cellStyle name="NAB FTNB3c - Percentages - B,S,BU,1dp% 2" xfId="3365"/>
    <cellStyle name="NAB FTNB3c - Percentages - no bold &amp; bold underline &amp; no shading" xfId="1417"/>
    <cellStyle name="NAB FTNB3c - Percentages - no bold &amp; bold underline &amp; no shading 2" xfId="5864"/>
    <cellStyle name="NAB FTNB3c - Percentages - no bold &amp; bold underline &amp; no shading_~2153298" xfId="5865"/>
    <cellStyle name="NAB FTNB3d - Percentages - B,S,2dp%" xfId="21"/>
    <cellStyle name="NAB FTNB3d - Percentages - no bold &amp; bps" xfId="1418"/>
    <cellStyle name="NAB FTNB3e - Percentages - B,S,U,2dp%" xfId="1419"/>
    <cellStyle name="NAB FTNB3e - Percentages - B,S,U,2dp% 2" xfId="5866"/>
    <cellStyle name="NAB FTNB3f - Percentages - B,S,T,BU,2dp%" xfId="1420"/>
    <cellStyle name="NAB FTNB3fd - Percentages - B,DS,T,BU,2dp%" xfId="1421"/>
    <cellStyle name="NAB FTNB3g - Percentages - B,S,BU,2dp%" xfId="1422"/>
    <cellStyle name="NAB FTNB3g - Percentages - B,S,BU,2dp% 2" xfId="3506"/>
    <cellStyle name="NAB FTNB3h - Percentages - S,1dp%" xfId="1423"/>
    <cellStyle name="NAB FTNB3i - Percentages - S,2dp%" xfId="1424"/>
    <cellStyle name="NAB FTNB3j - Percentages - B,S,0dp%" xfId="1425"/>
    <cellStyle name="NAB FTNB3k - Percentages - B,S,U,0dp%" xfId="1426"/>
    <cellStyle name="NAB FTNB3k - Percentages - B,S,U,0dp% 2" xfId="5867"/>
    <cellStyle name="NAB FTNB4 - Percentages - 1dp%" xfId="47"/>
    <cellStyle name="NAB FTNB4 - Percentages - bold &amp; shaded &amp; no underline &amp; 2dp%" xfId="1427"/>
    <cellStyle name="NAB FTNB4a - Percentages - bold &amp; shaded &amp; no underline &amp; 1dp%" xfId="1428"/>
    <cellStyle name="NAB FTNB4a - Percentages - U,1dp%" xfId="1429"/>
    <cellStyle name="NAB FTNB4a - Percentages - U,1dp% 2" xfId="5868"/>
    <cellStyle name="NAB FTNB4b - Percentages - no underline &amp; 2dp%" xfId="1430"/>
    <cellStyle name="NAB FTNB4b - Percentages - T,BU,1dp%" xfId="1431"/>
    <cellStyle name="NAB FTNB4bd - Percentages - DS,T,BU,1dp%" xfId="1432"/>
    <cellStyle name="NAB FTNB4bs - Percentages - S,T,BU,1dp%" xfId="1433"/>
    <cellStyle name="NAB FTNB4c - Percentages - BU,1dp%" xfId="1434"/>
    <cellStyle name="NAB FTNB4c - Percentages - BU,1dp% 2" xfId="3366"/>
    <cellStyle name="NAB FTNB4c - Percentages - no underline &amp; 1dp%" xfId="1435"/>
    <cellStyle name="NAB FTNB4d - Percentages - 2dp%" xfId="45"/>
    <cellStyle name="NAB FTNB4d - Percentages - bold &amp; shaded &amp; underline &amp; 2dp%" xfId="1436"/>
    <cellStyle name="NAB FTNB4e - Percentages - U,2dp%" xfId="1437"/>
    <cellStyle name="NAB FTNB4e - Percentages - U,2dp% 2" xfId="5869"/>
    <cellStyle name="NAB FTNB4e - Percentages - underline &amp; 2dp%" xfId="1438"/>
    <cellStyle name="NAB FTNB4f - Percentages - T,BU,2dp%" xfId="1439"/>
    <cellStyle name="NAB FTNB4f - Percentages - underline &amp; 2dp%" xfId="1440"/>
    <cellStyle name="NAB FTNB4f - Percentages - underline &amp; 2dp% 2" xfId="1441"/>
    <cellStyle name="NAB FTNB4f - Percentages - underline &amp; 2dp% 2 2" xfId="1442"/>
    <cellStyle name="NAB FTNB4f - Percentages - underline &amp; 2dp% 2 2 2" xfId="11276"/>
    <cellStyle name="NAB FTNB4f - Percentages - underline &amp; 2dp% 2 3" xfId="11268"/>
    <cellStyle name="NAB FTNB4f - Percentages - underline &amp; 2dp% 3" xfId="1443"/>
    <cellStyle name="NAB FTNB4f - Percentages - underline &amp; 2dp% 3 2" xfId="11272"/>
    <cellStyle name="NAB FTNB4f - Percentages - underline &amp; 2dp% 4" xfId="11264"/>
    <cellStyle name="NAB FTNB4f - Percentages - underline &amp; shaded &amp; bold" xfId="1444"/>
    <cellStyle name="NAB FTNB4f - Percentages - underline &amp; shaded &amp; bold 2" xfId="1445"/>
    <cellStyle name="NAB FTNB4f - Percentages - underline &amp; shaded &amp; bold 2 2" xfId="1446"/>
    <cellStyle name="NAB FTNB4f - Percentages - underline &amp; shaded &amp; bold 2 2 2" xfId="11277"/>
    <cellStyle name="NAB FTNB4f - Percentages - underline &amp; shaded &amp; bold 2 3" xfId="11269"/>
    <cellStyle name="NAB FTNB4f - Percentages - underline &amp; shaded &amp; bold 3" xfId="1447"/>
    <cellStyle name="NAB FTNB4f - Percentages - underline &amp; shaded &amp; bold 3 2" xfId="11273"/>
    <cellStyle name="NAB FTNB4f - Percentages - underline &amp; shaded &amp; bold 4" xfId="11265"/>
    <cellStyle name="NAB FTNB4fd - Percentages - T,BU,2dp%" xfId="1448"/>
    <cellStyle name="NAB FTNB4g - Percentages - BU,2dp%" xfId="1449"/>
    <cellStyle name="NAB FTNB4g - Percentages - BU,2dp% 2" xfId="3507"/>
    <cellStyle name="NAB FTNB4g - Percentages - underline &amp; unshaded" xfId="1450"/>
    <cellStyle name="NAB FTNB4g - Percentages - underline &amp; unshaded 2" xfId="1451"/>
    <cellStyle name="NAB FTNB4g - Percentages - underline &amp; unshaded 2 2" xfId="1452"/>
    <cellStyle name="NAB FTNB4g - Percentages - underline &amp; unshaded 2 2 2" xfId="11278"/>
    <cellStyle name="NAB FTNB4g - Percentages - underline &amp; unshaded 2 3" xfId="11270"/>
    <cellStyle name="NAB FTNB4g - Percentages - underline &amp; unshaded 3" xfId="1453"/>
    <cellStyle name="NAB FTNB4g - Percentages - underline &amp; unshaded 3 2" xfId="11274"/>
    <cellStyle name="NAB FTNB4g - Percentages - underline &amp; unshaded 4" xfId="11266"/>
    <cellStyle name="NAB FTNB4h - Percentages - B,1dp%" xfId="18"/>
    <cellStyle name="NAB FTNB4h - Percentages - bold underline shading" xfId="1454"/>
    <cellStyle name="NAB FTNB4h - Percentages - underline shading" xfId="1455"/>
    <cellStyle name="NAB FTNB4h - Percentages - underline shading &amp; bold" xfId="1456"/>
    <cellStyle name="NAB FTNB4h - Percentages - underline shading_~2153298" xfId="5870"/>
    <cellStyle name="NAB FTNB4i - Percentages - B,2dp%" xfId="22"/>
    <cellStyle name="NAB FTNB4i - Percentages bold unshaded 1dp%" xfId="1457"/>
    <cellStyle name="NAB FTNB4j - Percentages - 0dp%" xfId="1458"/>
    <cellStyle name="NAB FTNB4j - Percentages bold unshaded 2dp%" xfId="1459"/>
    <cellStyle name="NAB FTNB4k - Percentages - U,0dp%" xfId="1460"/>
    <cellStyle name="NAB FTNB4k - Percentages - U,0dp% 2" xfId="5871"/>
    <cellStyle name="NAB FTNB4l - Percentages - no underline shading" xfId="1461"/>
    <cellStyle name="NAB FTNB4m - Percentages" xfId="1462"/>
    <cellStyle name="NAB FTNB5 - Financial Note,AB" xfId="29"/>
    <cellStyle name="NAB FTNB5a - Financial Note with bottom underline" xfId="1463"/>
    <cellStyle name="NAB FTNB5a - Financial Note with bottom underline 2" xfId="5872"/>
    <cellStyle name="NAB FTNB5a - Financial Note,AB,U" xfId="30"/>
    <cellStyle name="NAB FTNB5a - Financial Note,AB,U 2" xfId="5873"/>
    <cellStyle name="NAB FTNB5b - Financial Note,AB,T,BU" xfId="1464"/>
    <cellStyle name="NAB FTNB5c - Financial Note" xfId="1465"/>
    <cellStyle name="NAB FTNB5c - Financial Note,AB,BU" xfId="1466"/>
    <cellStyle name="NAB FTNB5c - Financial Note,AB,BU 2" xfId="3508"/>
    <cellStyle name="NAB FTNB5d - Financial Note" xfId="32"/>
    <cellStyle name="NAB FTNB5e - Financial Note,U" xfId="34"/>
    <cellStyle name="NAB FTNB5e - Financial Note,U 2" xfId="5874"/>
    <cellStyle name="NAB FTNB5f - Financial Note,T,BU" xfId="41"/>
    <cellStyle name="NAB FTNB5fd - Financial Note,DS,T,BU" xfId="38"/>
    <cellStyle name="NAB FTNB5g - Financial Note,BU" xfId="1467"/>
    <cellStyle name="NAB FTNB5g - Financial Note,BU 2" xfId="3509"/>
    <cellStyle name="NAB FTNB6 - Financial Note,B" xfId="1468"/>
    <cellStyle name="NAB FTNB6a - Financial Note,B,U" xfId="1469"/>
    <cellStyle name="NAB FTNB6a - Financial Note,B,U 2" xfId="5875"/>
    <cellStyle name="NAB FTNB6b - Financial Note,B,T,BU" xfId="1470"/>
    <cellStyle name="NAB FTNB6c - Financial Note,B,BU" xfId="1471"/>
    <cellStyle name="NAB FTNB6c - Financial Note,B,BU 2" xfId="3364"/>
    <cellStyle name="NAB FTSH1 - Fin Tables Sub" xfId="1472"/>
    <cellStyle name="NAB FTSH1 - Fin Tables Sub 2" xfId="5876"/>
    <cellStyle name="NAB FTSH1a - Fin Tables Sub - no underline" xfId="1473"/>
    <cellStyle name="NAB FTSH1b - Fin Tables Sub - no underline" xfId="1474"/>
    <cellStyle name="NAB FTSH1b - Fin Tables Sub - no underline 2" xfId="5877"/>
    <cellStyle name="NAB FTSH1c - Fin Tables Sub - no underline" xfId="1475"/>
    <cellStyle name="NAB FTSH1d - Fin Tables Sub - bold centred &amp; underline" xfId="1476"/>
    <cellStyle name="NAB FTSH1d - Fin Tables Sub - bold, merged, centred &amp; underline" xfId="1477"/>
    <cellStyle name="NAB H1 - Header 1 no author blelow" xfId="3"/>
    <cellStyle name="NAB H1a - Header 1 no author blelow" xfId="1478"/>
    <cellStyle name="NAB H2 - Header 2" xfId="5"/>
    <cellStyle name="NAB H2 - Header 2 2" xfId="1479"/>
    <cellStyle name="NAB H2 - Header 2 2 2" xfId="1480"/>
    <cellStyle name="NAB H2 - Header 2 2 3" xfId="1481"/>
    <cellStyle name="NAB H2 - Header 2 3" xfId="5878"/>
    <cellStyle name="NAB H3 - Header no space after" xfId="1482"/>
    <cellStyle name="NAB H3a - Header 3 no space after" xfId="1483"/>
    <cellStyle name="NAB H4 - Header under large" xfId="4"/>
    <cellStyle name="NAB H5 - Header no space after,U" xfId="1484"/>
    <cellStyle name="NAB H5 - Header no space after,U 2" xfId="5879"/>
    <cellStyle name="NAB H5a - Header 5 no space after" xfId="1485"/>
    <cellStyle name="NAB H6 - Header currency" xfId="1486"/>
    <cellStyle name="NAB H6a - black and no space" xfId="1487"/>
    <cellStyle name="NABFTN4i - Percentages - underline shading &amp; bold" xfId="1488"/>
    <cellStyle name="NABFTNB4j - Percentages - bold underline &amp; shading" xfId="1489"/>
    <cellStyle name="NABFTNB4k - Percentages - underline &amp; shading" xfId="1490"/>
    <cellStyle name="NABFTNB4k - Percentages - underline &amp; shading 2" xfId="5880"/>
    <cellStyle name="NABFTNB4l - Percentages - no underline shading" xfId="1491"/>
    <cellStyle name="Neutral 2" xfId="1492"/>
    <cellStyle name="Neutral 2 2" xfId="1493"/>
    <cellStyle name="Neutral 2 2 2" xfId="1494"/>
    <cellStyle name="Neutral 2 3" xfId="1495"/>
    <cellStyle name="Neutral 2 4" xfId="1496"/>
    <cellStyle name="Neutral 2 5" xfId="1497"/>
    <cellStyle name="Neutral 2 6" xfId="1498"/>
    <cellStyle name="Neutral 3" xfId="1499"/>
    <cellStyle name="Neutral 3 2" xfId="1500"/>
    <cellStyle name="Next holiday" xfId="5881"/>
    <cellStyle name="No dec" xfId="1501"/>
    <cellStyle name="No dec 2" xfId="1502"/>
    <cellStyle name="No dec 3" xfId="5882"/>
    <cellStyle name="No dec 4" xfId="5883"/>
    <cellStyle name="No dec 5" xfId="5884"/>
    <cellStyle name="No dec 6" xfId="5885"/>
    <cellStyle name="No dec 7" xfId="5886"/>
    <cellStyle name="No dec 7 2" xfId="5887"/>
    <cellStyle name="nodec" xfId="5888"/>
    <cellStyle name="nodec 2" xfId="5889"/>
    <cellStyle name="nodec_INPUTS- FX, CAR, RWA &amp; Equity" xfId="5890"/>
    <cellStyle name="Normal" xfId="0" builtinId="0"/>
    <cellStyle name="Normal - Style1" xfId="1503"/>
    <cellStyle name="Normal - Style1 2" xfId="5891"/>
    <cellStyle name="Normal 10" xfId="1504"/>
    <cellStyle name="Normal 10 2" xfId="1505"/>
    <cellStyle name="Normal 10 2 2" xfId="1506"/>
    <cellStyle name="Normal 10 3" xfId="1507"/>
    <cellStyle name="Normal 10 3 2" xfId="1508"/>
    <cellStyle name="Normal 10 4" xfId="1509"/>
    <cellStyle name="Normal 10 4 2" xfId="1510"/>
    <cellStyle name="Normal 10 5" xfId="1511"/>
    <cellStyle name="Normal 10 5 2" xfId="1512"/>
    <cellStyle name="Normal 10 6" xfId="1513"/>
    <cellStyle name="Normal 10 6 2" xfId="1514"/>
    <cellStyle name="Normal 10 7" xfId="1515"/>
    <cellStyle name="Normal 10 7 2" xfId="1516"/>
    <cellStyle name="Normal 10 8" xfId="1517"/>
    <cellStyle name="Normal 10 8 2" xfId="1518"/>
    <cellStyle name="Normal 10 9" xfId="1519"/>
    <cellStyle name="Normal 10 9 2" xfId="5892"/>
    <cellStyle name="Normal 10_1.0 HFM data" xfId="5893"/>
    <cellStyle name="Normal 100" xfId="5894"/>
    <cellStyle name="Normal 101" xfId="5895"/>
    <cellStyle name="Normal 102" xfId="5896"/>
    <cellStyle name="Normal 103" xfId="5897"/>
    <cellStyle name="Normal 104" xfId="5898"/>
    <cellStyle name="Normal 105" xfId="3355"/>
    <cellStyle name="Normal 11" xfId="1520"/>
    <cellStyle name="Normal 11 2" xfId="5899"/>
    <cellStyle name="Normal 11 3" xfId="5900"/>
    <cellStyle name="Normal 12" xfId="1521"/>
    <cellStyle name="Normal 12 10" xfId="1522"/>
    <cellStyle name="Normal 12 2" xfId="1523"/>
    <cellStyle name="Normal 12 2 2" xfId="1524"/>
    <cellStyle name="Normal 12 3" xfId="1525"/>
    <cellStyle name="Normal 12 3 2" xfId="1526"/>
    <cellStyle name="Normal 12 4" xfId="1527"/>
    <cellStyle name="Normal 12 4 2" xfId="1528"/>
    <cellStyle name="Normal 12 5" xfId="1529"/>
    <cellStyle name="Normal 12 5 2" xfId="1530"/>
    <cellStyle name="Normal 12 6" xfId="1531"/>
    <cellStyle name="Normal 12 6 2" xfId="1532"/>
    <cellStyle name="Normal 12 7" xfId="1533"/>
    <cellStyle name="Normal 12 7 2" xfId="1534"/>
    <cellStyle name="Normal 12 8" xfId="1535"/>
    <cellStyle name="Normal 12 8 2" xfId="1536"/>
    <cellStyle name="Normal 12 9" xfId="1537"/>
    <cellStyle name="Normal 12 9 2" xfId="5901"/>
    <cellStyle name="Normal 13" xfId="1538"/>
    <cellStyle name="Normal 13 10" xfId="1539"/>
    <cellStyle name="Normal 13 2" xfId="1540"/>
    <cellStyle name="Normal 13 2 2" xfId="1541"/>
    <cellStyle name="Normal 13 3" xfId="1542"/>
    <cellStyle name="Normal 13 3 2" xfId="1543"/>
    <cellStyle name="Normal 13 4" xfId="1544"/>
    <cellStyle name="Normal 13 4 2" xfId="1545"/>
    <cellStyle name="Normal 13 5" xfId="1546"/>
    <cellStyle name="Normal 13 5 2" xfId="1547"/>
    <cellStyle name="Normal 13 6" xfId="1548"/>
    <cellStyle name="Normal 13 6 2" xfId="1549"/>
    <cellStyle name="Normal 13 7" xfId="1550"/>
    <cellStyle name="Normal 13 7 2" xfId="1551"/>
    <cellStyle name="Normal 13 8" xfId="1552"/>
    <cellStyle name="Normal 13 8 2" xfId="1553"/>
    <cellStyle name="Normal 13 9" xfId="1554"/>
    <cellStyle name="Normal 13 9 2" xfId="3553"/>
    <cellStyle name="Normal 14" xfId="1555"/>
    <cellStyle name="Normal 14 10" xfId="1556"/>
    <cellStyle name="Normal 14 2" xfId="1557"/>
    <cellStyle name="Normal 14 2 2" xfId="1558"/>
    <cellStyle name="Normal 14 3" xfId="1559"/>
    <cellStyle name="Normal 14 3 2" xfId="1560"/>
    <cellStyle name="Normal 14 4" xfId="1561"/>
    <cellStyle name="Normal 14 4 2" xfId="1562"/>
    <cellStyle name="Normal 14 5" xfId="1563"/>
    <cellStyle name="Normal 14 5 2" xfId="1564"/>
    <cellStyle name="Normal 14 6" xfId="1565"/>
    <cellStyle name="Normal 14 6 2" xfId="1566"/>
    <cellStyle name="Normal 14 7" xfId="1567"/>
    <cellStyle name="Normal 14 7 2" xfId="1568"/>
    <cellStyle name="Normal 14 8" xfId="1569"/>
    <cellStyle name="Normal 14 8 2" xfId="1570"/>
    <cellStyle name="Normal 14 9" xfId="1571"/>
    <cellStyle name="Normal 14 9 2" xfId="5902"/>
    <cellStyle name="Normal 15" xfId="1572"/>
    <cellStyle name="Normal 15 10" xfId="1573"/>
    <cellStyle name="Normal 15 2" xfId="1574"/>
    <cellStyle name="Normal 15 2 2" xfId="1575"/>
    <cellStyle name="Normal 15 3" xfId="1576"/>
    <cellStyle name="Normal 15 3 2" xfId="1577"/>
    <cellStyle name="Normal 15 4" xfId="1578"/>
    <cellStyle name="Normal 15 4 2" xfId="1579"/>
    <cellStyle name="Normal 15 5" xfId="1580"/>
    <cellStyle name="Normal 15 5 2" xfId="1581"/>
    <cellStyle name="Normal 15 6" xfId="1582"/>
    <cellStyle name="Normal 15 6 2" xfId="1583"/>
    <cellStyle name="Normal 15 7" xfId="1584"/>
    <cellStyle name="Normal 15 7 2" xfId="1585"/>
    <cellStyle name="Normal 15 8" xfId="1586"/>
    <cellStyle name="Normal 15 8 2" xfId="1587"/>
    <cellStyle name="Normal 15 9" xfId="1588"/>
    <cellStyle name="Normal 15 9 2" xfId="5903"/>
    <cellStyle name="Normal 16" xfId="1589"/>
    <cellStyle name="Normal 16 10" xfId="1590"/>
    <cellStyle name="Normal 16 2" xfId="1591"/>
    <cellStyle name="Normal 16 2 2" xfId="1592"/>
    <cellStyle name="Normal 16 3" xfId="1593"/>
    <cellStyle name="Normal 16 3 2" xfId="1594"/>
    <cellStyle name="Normal 16 4" xfId="1595"/>
    <cellStyle name="Normal 16 4 2" xfId="1596"/>
    <cellStyle name="Normal 16 5" xfId="1597"/>
    <cellStyle name="Normal 16 5 2" xfId="1598"/>
    <cellStyle name="Normal 16 6" xfId="1599"/>
    <cellStyle name="Normal 16 6 2" xfId="1600"/>
    <cellStyle name="Normal 16 7" xfId="1601"/>
    <cellStyle name="Normal 16 7 2" xfId="1602"/>
    <cellStyle name="Normal 16 8" xfId="1603"/>
    <cellStyle name="Normal 16 8 2" xfId="1604"/>
    <cellStyle name="Normal 16 9" xfId="1605"/>
    <cellStyle name="Normal 16 9 2" xfId="5904"/>
    <cellStyle name="Normal 17" xfId="1606"/>
    <cellStyle name="Normal 17 10" xfId="1607"/>
    <cellStyle name="Normal 17 2" xfId="1608"/>
    <cellStyle name="Normal 17 2 2" xfId="1609"/>
    <cellStyle name="Normal 17 3" xfId="1610"/>
    <cellStyle name="Normal 17 3 2" xfId="1611"/>
    <cellStyle name="Normal 17 4" xfId="1612"/>
    <cellStyle name="Normal 17 4 2" xfId="1613"/>
    <cellStyle name="Normal 17 5" xfId="1614"/>
    <cellStyle name="Normal 17 5 2" xfId="1615"/>
    <cellStyle name="Normal 17 6" xfId="1616"/>
    <cellStyle name="Normal 17 6 2" xfId="1617"/>
    <cellStyle name="Normal 17 7" xfId="1618"/>
    <cellStyle name="Normal 17 7 2" xfId="1619"/>
    <cellStyle name="Normal 17 8" xfId="1620"/>
    <cellStyle name="Normal 17 8 2" xfId="1621"/>
    <cellStyle name="Normal 17 9" xfId="1622"/>
    <cellStyle name="Normal 17 9 2" xfId="5905"/>
    <cellStyle name="Normal 18" xfId="1623"/>
    <cellStyle name="Normal 18 10" xfId="1624"/>
    <cellStyle name="Normal 18 2" xfId="1625"/>
    <cellStyle name="Normal 18 2 2" xfId="1626"/>
    <cellStyle name="Normal 18 3" xfId="1627"/>
    <cellStyle name="Normal 18 3 2" xfId="1628"/>
    <cellStyle name="Normal 18 4" xfId="1629"/>
    <cellStyle name="Normal 18 4 2" xfId="1630"/>
    <cellStyle name="Normal 18 5" xfId="1631"/>
    <cellStyle name="Normal 18 5 2" xfId="1632"/>
    <cellStyle name="Normal 18 6" xfId="1633"/>
    <cellStyle name="Normal 18 6 2" xfId="1634"/>
    <cellStyle name="Normal 18 7" xfId="1635"/>
    <cellStyle name="Normal 18 7 2" xfId="1636"/>
    <cellStyle name="Normal 18 8" xfId="1637"/>
    <cellStyle name="Normal 18 8 2" xfId="1638"/>
    <cellStyle name="Normal 18 9" xfId="1639"/>
    <cellStyle name="Normal 18 9 2" xfId="5906"/>
    <cellStyle name="Normal 19" xfId="1640"/>
    <cellStyle name="Normal 19 10" xfId="1641"/>
    <cellStyle name="Normal 19 2" xfId="1642"/>
    <cellStyle name="Normal 19 2 2" xfId="1643"/>
    <cellStyle name="Normal 19 3" xfId="1644"/>
    <cellStyle name="Normal 19 3 2" xfId="1645"/>
    <cellStyle name="Normal 19 4" xfId="1646"/>
    <cellStyle name="Normal 19 4 2" xfId="1647"/>
    <cellStyle name="Normal 19 5" xfId="1648"/>
    <cellStyle name="Normal 19 5 2" xfId="1649"/>
    <cellStyle name="Normal 19 6" xfId="1650"/>
    <cellStyle name="Normal 19 6 2" xfId="1651"/>
    <cellStyle name="Normal 19 7" xfId="1652"/>
    <cellStyle name="Normal 19 7 2" xfId="1653"/>
    <cellStyle name="Normal 19 8" xfId="1654"/>
    <cellStyle name="Normal 19 8 2" xfId="1655"/>
    <cellStyle name="Normal 19 9" xfId="1656"/>
    <cellStyle name="Normal 19 9 2" xfId="5907"/>
    <cellStyle name="Normal 2" xfId="1657"/>
    <cellStyle name="Normal 2 10" xfId="1658"/>
    <cellStyle name="Normal 2 11" xfId="1659"/>
    <cellStyle name="Normal 2 12" xfId="1660"/>
    <cellStyle name="Normal 2 13" xfId="1661"/>
    <cellStyle name="Normal 2 14" xfId="1662"/>
    <cellStyle name="Normal 2 14 2" xfId="1663"/>
    <cellStyle name="Normal 2 15" xfId="1664"/>
    <cellStyle name="Normal 2 15 2" xfId="1665"/>
    <cellStyle name="Normal 2 16" xfId="1666"/>
    <cellStyle name="Normal 2 16 2" xfId="1667"/>
    <cellStyle name="Normal 2 17" xfId="1668"/>
    <cellStyle name="Normal 2 17 2" xfId="1669"/>
    <cellStyle name="Normal 2 18" xfId="1670"/>
    <cellStyle name="Normal 2 18 2" xfId="1671"/>
    <cellStyle name="Normal 2 19" xfId="1672"/>
    <cellStyle name="Normal 2 19 2" xfId="1673"/>
    <cellStyle name="Normal 2 2" xfId="1674"/>
    <cellStyle name="Normal 2 2 10" xfId="1675"/>
    <cellStyle name="Normal 2 2 10 2" xfId="1676"/>
    <cellStyle name="Normal 2 2 11" xfId="1677"/>
    <cellStyle name="Normal 2 2 12" xfId="1678"/>
    <cellStyle name="Normal 2 2 13" xfId="1679"/>
    <cellStyle name="Normal 2 2 14" xfId="1680"/>
    <cellStyle name="Normal 2 2 15" xfId="1681"/>
    <cellStyle name="Normal 2 2 16" xfId="1682"/>
    <cellStyle name="Normal 2 2 17" xfId="1683"/>
    <cellStyle name="Normal 2 2 18" xfId="1684"/>
    <cellStyle name="Normal 2 2 19" xfId="1685"/>
    <cellStyle name="Normal 2 2 2" xfId="1686"/>
    <cellStyle name="Normal 2 2 2 10" xfId="1687"/>
    <cellStyle name="Normal 2 2 2 11" xfId="1688"/>
    <cellStyle name="Normal 2 2 2 11 2" xfId="1689"/>
    <cellStyle name="Normal 2 2 2 12" xfId="1690"/>
    <cellStyle name="Normal 2 2 2 12 2" xfId="1691"/>
    <cellStyle name="Normal 2 2 2 13" xfId="1692"/>
    <cellStyle name="Normal 2 2 2 13 2" xfId="1693"/>
    <cellStyle name="Normal 2 2 2 14" xfId="1694"/>
    <cellStyle name="Normal 2 2 2 14 2" xfId="1695"/>
    <cellStyle name="Normal 2 2 2 15" xfId="1696"/>
    <cellStyle name="Normal 2 2 2 15 2" xfId="1697"/>
    <cellStyle name="Normal 2 2 2 16" xfId="1698"/>
    <cellStyle name="Normal 2 2 2 16 2" xfId="1699"/>
    <cellStyle name="Normal 2 2 2 17" xfId="1700"/>
    <cellStyle name="Normal 2 2 2 17 2" xfId="1701"/>
    <cellStyle name="Normal 2 2 2 18" xfId="1702"/>
    <cellStyle name="Normal 2 2 2 18 2" xfId="1703"/>
    <cellStyle name="Normal 2 2 2 19" xfId="1704"/>
    <cellStyle name="Normal 2 2 2 19 2" xfId="1705"/>
    <cellStyle name="Normal 2 2 2 2" xfId="1706"/>
    <cellStyle name="Normal 2 2 2 2 10" xfId="1707"/>
    <cellStyle name="Normal 2 2 2 2 11" xfId="1708"/>
    <cellStyle name="Normal 2 2 2 2 12" xfId="1709"/>
    <cellStyle name="Normal 2 2 2 2 13" xfId="1710"/>
    <cellStyle name="Normal 2 2 2 2 14" xfId="1711"/>
    <cellStyle name="Normal 2 2 2 2 2" xfId="1712"/>
    <cellStyle name="Normal 2 2 2 2 2 10" xfId="1713"/>
    <cellStyle name="Normal 2 2 2 2 2 10 2" xfId="1714"/>
    <cellStyle name="Normal 2 2 2 2 2 11" xfId="1715"/>
    <cellStyle name="Normal 2 2 2 2 2 11 2" xfId="1716"/>
    <cellStyle name="Normal 2 2 2 2 2 2" xfId="1717"/>
    <cellStyle name="Normal 2 2 2 2 2 2 2" xfId="1718"/>
    <cellStyle name="Normal 2 2 2 2 2 3" xfId="1719"/>
    <cellStyle name="Normal 2 2 2 2 2 3 2" xfId="1720"/>
    <cellStyle name="Normal 2 2 2 2 2 4" xfId="1721"/>
    <cellStyle name="Normal 2 2 2 2 2 4 2" xfId="1722"/>
    <cellStyle name="Normal 2 2 2 2 2 5" xfId="1723"/>
    <cellStyle name="Normal 2 2 2 2 2 5 2" xfId="1724"/>
    <cellStyle name="Normal 2 2 2 2 2 6" xfId="1725"/>
    <cellStyle name="Normal 2 2 2 2 2 6 2" xfId="1726"/>
    <cellStyle name="Normal 2 2 2 2 2 7" xfId="1727"/>
    <cellStyle name="Normal 2 2 2 2 2 7 2" xfId="1728"/>
    <cellStyle name="Normal 2 2 2 2 2 8" xfId="1729"/>
    <cellStyle name="Normal 2 2 2 2 2 8 2" xfId="1730"/>
    <cellStyle name="Normal 2 2 2 2 2 9" xfId="1731"/>
    <cellStyle name="Normal 2 2 2 2 2 9 2" xfId="1732"/>
    <cellStyle name="Normal 2 2 2 2 3" xfId="1733"/>
    <cellStyle name="Normal 2 2 2 2 3 2" xfId="1734"/>
    <cellStyle name="Normal 2 2 2 2 4" xfId="1735"/>
    <cellStyle name="Normal 2 2 2 2 4 2" xfId="1736"/>
    <cellStyle name="Normal 2 2 2 2 5" xfId="1737"/>
    <cellStyle name="Normal 2 2 2 2 6" xfId="1738"/>
    <cellStyle name="Normal 2 2 2 2 7" xfId="1739"/>
    <cellStyle name="Normal 2 2 2 2 8" xfId="1740"/>
    <cellStyle name="Normal 2 2 2 2 9" xfId="1741"/>
    <cellStyle name="Normal 2 2 2 3" xfId="1742"/>
    <cellStyle name="Normal 2 2 2 3 2" xfId="1743"/>
    <cellStyle name="Normal 2 2 2 4" xfId="1744"/>
    <cellStyle name="Normal 2 2 2 4 2" xfId="1745"/>
    <cellStyle name="Normal 2 2 2 5" xfId="1746"/>
    <cellStyle name="Normal 2 2 2 5 2" xfId="1747"/>
    <cellStyle name="Normal 2 2 2 6" xfId="1748"/>
    <cellStyle name="Normal 2 2 2 6 2" xfId="1749"/>
    <cellStyle name="Normal 2 2 2 7" xfId="1750"/>
    <cellStyle name="Normal 2 2 2 7 2" xfId="1751"/>
    <cellStyle name="Normal 2 2 2 8" xfId="1752"/>
    <cellStyle name="Normal 2 2 2 8 2" xfId="1753"/>
    <cellStyle name="Normal 2 2 2 9" xfId="1754"/>
    <cellStyle name="Normal 2 2 2_41" xfId="1755"/>
    <cellStyle name="Normal 2 2 20" xfId="1756"/>
    <cellStyle name="Normal 2 2 20 2" xfId="3554"/>
    <cellStyle name="Normal 2 2 21" xfId="1757"/>
    <cellStyle name="Normal 2 2 21 2" xfId="1758"/>
    <cellStyle name="Normal 2 2 21 3" xfId="3555"/>
    <cellStyle name="Normal 2 2 22" xfId="1759"/>
    <cellStyle name="Normal 2 2 23" xfId="5908"/>
    <cellStyle name="Normal 2 2 24" xfId="5909"/>
    <cellStyle name="Normal 2 2 25" xfId="5910"/>
    <cellStyle name="Normal 2 2 26" xfId="5911"/>
    <cellStyle name="Normal 2 2 27" xfId="5912"/>
    <cellStyle name="Normal 2 2 28" xfId="5913"/>
    <cellStyle name="Normal 2 2 29" xfId="5914"/>
    <cellStyle name="Normal 2 2 3" xfId="1760"/>
    <cellStyle name="Normal 2 2 30" xfId="5915"/>
    <cellStyle name="Normal 2 2 4" xfId="1761"/>
    <cellStyle name="Normal 2 2 5" xfId="1762"/>
    <cellStyle name="Normal 2 2 6" xfId="1763"/>
    <cellStyle name="Normal 2 2 7" xfId="1764"/>
    <cellStyle name="Normal 2 2 8" xfId="1765"/>
    <cellStyle name="Normal 2 2 9" xfId="1766"/>
    <cellStyle name="Normal 2 2 9 2" xfId="1767"/>
    <cellStyle name="Normal 2 2_1.0 HFM data" xfId="5916"/>
    <cellStyle name="Normal 2 20" xfId="1768"/>
    <cellStyle name="Normal 2 20 2" xfId="1769"/>
    <cellStyle name="Normal 2 21" xfId="1770"/>
    <cellStyle name="Normal 2 21 2" xfId="1771"/>
    <cellStyle name="Normal 2 22" xfId="1772"/>
    <cellStyle name="Normal 2 23" xfId="1773"/>
    <cellStyle name="Normal 2 24" xfId="1774"/>
    <cellStyle name="Normal 2 25" xfId="1775"/>
    <cellStyle name="Normal 2 26" xfId="1776"/>
    <cellStyle name="Normal 2 27" xfId="1777"/>
    <cellStyle name="Normal 2 28" xfId="1778"/>
    <cellStyle name="Normal 2 29" xfId="1779"/>
    <cellStyle name="Normal 2 3" xfId="1780"/>
    <cellStyle name="Normal 2 3 2" xfId="1781"/>
    <cellStyle name="Normal 2 3 2 2" xfId="3576"/>
    <cellStyle name="Normal 2 3 3" xfId="1782"/>
    <cellStyle name="Normal 2 3 3 2" xfId="2"/>
    <cellStyle name="Normal 2 3 4" xfId="1783"/>
    <cellStyle name="Normal 2 30" xfId="1784"/>
    <cellStyle name="Normal 2 31" xfId="1785"/>
    <cellStyle name="Normal 2 32" xfId="1786"/>
    <cellStyle name="Normal 2 33" xfId="1787"/>
    <cellStyle name="Normal 2 33 2" xfId="5917"/>
    <cellStyle name="Normal 2 33 3" xfId="5918"/>
    <cellStyle name="Normal 2 33 4" xfId="3510"/>
    <cellStyle name="Normal 2 34" xfId="1788"/>
    <cellStyle name="Normal 2 34 2" xfId="3556"/>
    <cellStyle name="Normal 2 35" xfId="1789"/>
    <cellStyle name="Normal 2 35 2" xfId="3557"/>
    <cellStyle name="Normal 2 36" xfId="5919"/>
    <cellStyle name="Normal 2 37" xfId="3356"/>
    <cellStyle name="Normal 2 4" xfId="1790"/>
    <cellStyle name="Normal 2 4 2" xfId="1791"/>
    <cellStyle name="Normal 2 4 2 2" xfId="5921"/>
    <cellStyle name="Normal 2 4 2 2 2" xfId="5922"/>
    <cellStyle name="Normal 2 4 2 2 2 2" xfId="5923"/>
    <cellStyle name="Normal 2 4 2 2 2 2 2" xfId="5924"/>
    <cellStyle name="Normal 2 4 2 2 2 2 3" xfId="5925"/>
    <cellStyle name="Normal 2 4 2 2 2 3" xfId="5926"/>
    <cellStyle name="Normal 2 4 2 2 2 4" xfId="5927"/>
    <cellStyle name="Normal 2 4 2 2 3" xfId="5928"/>
    <cellStyle name="Normal 2 4 2 2 3 2" xfId="5929"/>
    <cellStyle name="Normal 2 4 2 2 3 3" xfId="5930"/>
    <cellStyle name="Normal 2 4 2 2 4" xfId="5931"/>
    <cellStyle name="Normal 2 4 2 2 5" xfId="5932"/>
    <cellStyle name="Normal 2 4 2 3" xfId="5933"/>
    <cellStyle name="Normal 2 4 2 3 2" xfId="5934"/>
    <cellStyle name="Normal 2 4 2 3 2 2" xfId="5935"/>
    <cellStyle name="Normal 2 4 2 3 2 3" xfId="5936"/>
    <cellStyle name="Normal 2 4 2 3 3" xfId="5937"/>
    <cellStyle name="Normal 2 4 2 3 4" xfId="5938"/>
    <cellStyle name="Normal 2 4 2 4" xfId="5939"/>
    <cellStyle name="Normal 2 4 2 4 2" xfId="5940"/>
    <cellStyle name="Normal 2 4 2 4 3" xfId="5941"/>
    <cellStyle name="Normal 2 4 2 5" xfId="5942"/>
    <cellStyle name="Normal 2 4 2 6" xfId="5943"/>
    <cellStyle name="Normal 2 4 2 7" xfId="5920"/>
    <cellStyle name="Normal 2 4 3" xfId="1792"/>
    <cellStyle name="Normal 2 4 3 2" xfId="5945"/>
    <cellStyle name="Normal 2 4 3 2 2" xfId="5946"/>
    <cellStyle name="Normal 2 4 3 2 2 2" xfId="5947"/>
    <cellStyle name="Normal 2 4 3 2 2 3" xfId="5948"/>
    <cellStyle name="Normal 2 4 3 2 3" xfId="5949"/>
    <cellStyle name="Normal 2 4 3 2 4" xfId="5950"/>
    <cellStyle name="Normal 2 4 3 3" xfId="5951"/>
    <cellStyle name="Normal 2 4 3 3 2" xfId="5952"/>
    <cellStyle name="Normal 2 4 3 3 3" xfId="5953"/>
    <cellStyle name="Normal 2 4 3 4" xfId="5954"/>
    <cellStyle name="Normal 2 4 3 5" xfId="5955"/>
    <cellStyle name="Normal 2 4 3 6" xfId="5944"/>
    <cellStyle name="Normal 2 4 4" xfId="5956"/>
    <cellStyle name="Normal 2 4 4 2" xfId="5957"/>
    <cellStyle name="Normal 2 4 4 2 2" xfId="5958"/>
    <cellStyle name="Normal 2 4 4 2 3" xfId="5959"/>
    <cellStyle name="Normal 2 4 4 3" xfId="5960"/>
    <cellStyle name="Normal 2 4 4 4" xfId="5961"/>
    <cellStyle name="Normal 2 4 5" xfId="5962"/>
    <cellStyle name="Normal 2 4 5 2" xfId="5963"/>
    <cellStyle name="Normal 2 4 5 3" xfId="5964"/>
    <cellStyle name="Normal 2 4 6" xfId="5965"/>
    <cellStyle name="Normal 2 4 7" xfId="5966"/>
    <cellStyle name="Normal 2 5" xfId="1793"/>
    <cellStyle name="Normal 2 5 2" xfId="1794"/>
    <cellStyle name="Normal 2 6" xfId="1795"/>
    <cellStyle name="Normal 2 6 2" xfId="1796"/>
    <cellStyle name="Normal 2 7" xfId="1797"/>
    <cellStyle name="Normal 2 7 2" xfId="1798"/>
    <cellStyle name="Normal 2 8" xfId="1799"/>
    <cellStyle name="Normal 2 8 2" xfId="1800"/>
    <cellStyle name="Normal 2 9" xfId="1801"/>
    <cellStyle name="Normal 2_Ctrl DL _ RA Published - Sep 2011" xfId="1802"/>
    <cellStyle name="Normal 20" xfId="1803"/>
    <cellStyle name="Normal 20 2" xfId="1804"/>
    <cellStyle name="Normal 20 2 2" xfId="1805"/>
    <cellStyle name="Normal 20 3" xfId="1806"/>
    <cellStyle name="Normal 20 3 2" xfId="1807"/>
    <cellStyle name="Normal 20 4" xfId="1808"/>
    <cellStyle name="Normal 20 4 2" xfId="1809"/>
    <cellStyle name="Normal 20 5" xfId="1810"/>
    <cellStyle name="Normal 20 5 2" xfId="1811"/>
    <cellStyle name="Normal 20 6" xfId="1812"/>
    <cellStyle name="Normal 20 6 2" xfId="1813"/>
    <cellStyle name="Normal 20 7" xfId="1814"/>
    <cellStyle name="Normal 20 7 2" xfId="1815"/>
    <cellStyle name="Normal 20 8" xfId="1816"/>
    <cellStyle name="Normal 20 8 2" xfId="1817"/>
    <cellStyle name="Normal 20 9" xfId="1818"/>
    <cellStyle name="Normal 21" xfId="1819"/>
    <cellStyle name="Normal 21 2" xfId="1820"/>
    <cellStyle name="Normal 21 2 2" xfId="1821"/>
    <cellStyle name="Normal 21 3" xfId="1822"/>
    <cellStyle name="Normal 21 3 2" xfId="1823"/>
    <cellStyle name="Normal 21 4" xfId="1824"/>
    <cellStyle name="Normal 21 4 2" xfId="1825"/>
    <cellStyle name="Normal 21 5" xfId="1826"/>
    <cellStyle name="Normal 21 5 2" xfId="1827"/>
    <cellStyle name="Normal 21 6" xfId="1828"/>
    <cellStyle name="Normal 21 6 2" xfId="1829"/>
    <cellStyle name="Normal 21 7" xfId="1830"/>
    <cellStyle name="Normal 21 7 2" xfId="1831"/>
    <cellStyle name="Normal 21 8" xfId="1832"/>
    <cellStyle name="Normal 21 8 2" xfId="1833"/>
    <cellStyle name="Normal 21 9" xfId="1834"/>
    <cellStyle name="Normal 22" xfId="1835"/>
    <cellStyle name="Normal 22 2" xfId="1836"/>
    <cellStyle name="Normal 22 2 2" xfId="1837"/>
    <cellStyle name="Normal 22 3" xfId="1838"/>
    <cellStyle name="Normal 22 3 2" xfId="1839"/>
    <cellStyle name="Normal 22 4" xfId="1840"/>
    <cellStyle name="Normal 22 4 2" xfId="1841"/>
    <cellStyle name="Normal 22 5" xfId="1842"/>
    <cellStyle name="Normal 22 5 2" xfId="1843"/>
    <cellStyle name="Normal 22 6" xfId="1844"/>
    <cellStyle name="Normal 22 6 2" xfId="1845"/>
    <cellStyle name="Normal 22 7" xfId="1846"/>
    <cellStyle name="Normal 22 7 2" xfId="1847"/>
    <cellStyle name="Normal 22 8" xfId="1848"/>
    <cellStyle name="Normal 22 8 2" xfId="1849"/>
    <cellStyle name="Normal 22 9" xfId="1850"/>
    <cellStyle name="Normal 23" xfId="1851"/>
    <cellStyle name="Normal 23 2" xfId="1852"/>
    <cellStyle name="Normal 23 2 2" xfId="1853"/>
    <cellStyle name="Normal 23 3" xfId="1854"/>
    <cellStyle name="Normal 23 3 2" xfId="1855"/>
    <cellStyle name="Normal 23 4" xfId="1856"/>
    <cellStyle name="Normal 23 4 2" xfId="1857"/>
    <cellStyle name="Normal 23 5" xfId="1858"/>
    <cellStyle name="Normal 23 5 2" xfId="1859"/>
    <cellStyle name="Normal 23 6" xfId="1860"/>
    <cellStyle name="Normal 23 6 2" xfId="1861"/>
    <cellStyle name="Normal 23 7" xfId="1862"/>
    <cellStyle name="Normal 23 7 2" xfId="1863"/>
    <cellStyle name="Normal 23 8" xfId="1864"/>
    <cellStyle name="Normal 23 8 2" xfId="1865"/>
    <cellStyle name="Normal 23 9" xfId="1866"/>
    <cellStyle name="Normal 24" xfId="1867"/>
    <cellStyle name="Normal 24 2" xfId="1868"/>
    <cellStyle name="Normal 24 2 2" xfId="1869"/>
    <cellStyle name="Normal 24 3" xfId="1870"/>
    <cellStyle name="Normal 24 3 2" xfId="1871"/>
    <cellStyle name="Normal 24 4" xfId="1872"/>
    <cellStyle name="Normal 24 4 2" xfId="1873"/>
    <cellStyle name="Normal 24 5" xfId="1874"/>
    <cellStyle name="Normal 24 5 2" xfId="1875"/>
    <cellStyle name="Normal 24 6" xfId="1876"/>
    <cellStyle name="Normal 24 6 2" xfId="1877"/>
    <cellStyle name="Normal 24 7" xfId="1878"/>
    <cellStyle name="Normal 24 7 2" xfId="1879"/>
    <cellStyle name="Normal 24 8" xfId="1880"/>
    <cellStyle name="Normal 24 8 2" xfId="1881"/>
    <cellStyle name="Normal 24 9" xfId="1882"/>
    <cellStyle name="Normal 25" xfId="1883"/>
    <cellStyle name="Normal 25 2" xfId="1884"/>
    <cellStyle name="Normal 25 2 2" xfId="1885"/>
    <cellStyle name="Normal 25 3" xfId="1886"/>
    <cellStyle name="Normal 25 3 2" xfId="1887"/>
    <cellStyle name="Normal 25 4" xfId="1888"/>
    <cellStyle name="Normal 25 4 2" xfId="1889"/>
    <cellStyle name="Normal 25 5" xfId="1890"/>
    <cellStyle name="Normal 25 5 2" xfId="1891"/>
    <cellStyle name="Normal 25 6" xfId="1892"/>
    <cellStyle name="Normal 25 6 2" xfId="1893"/>
    <cellStyle name="Normal 25 7" xfId="1894"/>
    <cellStyle name="Normal 25 7 2" xfId="1895"/>
    <cellStyle name="Normal 25 8" xfId="1896"/>
    <cellStyle name="Normal 25 8 2" xfId="1897"/>
    <cellStyle name="Normal 25 9" xfId="1898"/>
    <cellStyle name="Normal 26" xfId="1899"/>
    <cellStyle name="Normal 26 2" xfId="1900"/>
    <cellStyle name="Normal 26 2 2" xfId="1901"/>
    <cellStyle name="Normal 26 3" xfId="1902"/>
    <cellStyle name="Normal 26 3 2" xfId="1903"/>
    <cellStyle name="Normal 26 4" xfId="1904"/>
    <cellStyle name="Normal 26 4 2" xfId="1905"/>
    <cellStyle name="Normal 26 5" xfId="1906"/>
    <cellStyle name="Normal 26 5 2" xfId="1907"/>
    <cellStyle name="Normal 26 6" xfId="1908"/>
    <cellStyle name="Normal 26 6 2" xfId="1909"/>
    <cellStyle name="Normal 26 7" xfId="1910"/>
    <cellStyle name="Normal 26 7 2" xfId="1911"/>
    <cellStyle name="Normal 26 8" xfId="1912"/>
    <cellStyle name="Normal 26 8 2" xfId="1913"/>
    <cellStyle name="Normal 26 9" xfId="1914"/>
    <cellStyle name="Normal 27" xfId="1915"/>
    <cellStyle name="Normal 27 2" xfId="1916"/>
    <cellStyle name="Normal 27 2 2" xfId="1917"/>
    <cellStyle name="Normal 27 3" xfId="1918"/>
    <cellStyle name="Normal 27 3 2" xfId="1919"/>
    <cellStyle name="Normal 27 4" xfId="1920"/>
    <cellStyle name="Normal 27 4 2" xfId="1921"/>
    <cellStyle name="Normal 27 5" xfId="1922"/>
    <cellStyle name="Normal 27 5 2" xfId="1923"/>
    <cellStyle name="Normal 27 6" xfId="1924"/>
    <cellStyle name="Normal 27 6 2" xfId="1925"/>
    <cellStyle name="Normal 27 7" xfId="1926"/>
    <cellStyle name="Normal 27 7 2" xfId="1927"/>
    <cellStyle name="Normal 27 8" xfId="1928"/>
    <cellStyle name="Normal 27 8 2" xfId="1929"/>
    <cellStyle name="Normal 27 9" xfId="1930"/>
    <cellStyle name="Normal 28" xfId="1931"/>
    <cellStyle name="Normal 28 2" xfId="1932"/>
    <cellStyle name="Normal 28 2 2" xfId="1933"/>
    <cellStyle name="Normal 28 3" xfId="1934"/>
    <cellStyle name="Normal 28 3 2" xfId="1935"/>
    <cellStyle name="Normal 28 4" xfId="1936"/>
    <cellStyle name="Normal 28 4 2" xfId="1937"/>
    <cellStyle name="Normal 28 5" xfId="1938"/>
    <cellStyle name="Normal 28 5 2" xfId="1939"/>
    <cellStyle name="Normal 28 6" xfId="1940"/>
    <cellStyle name="Normal 28 6 2" xfId="1941"/>
    <cellStyle name="Normal 28 7" xfId="1942"/>
    <cellStyle name="Normal 28 7 2" xfId="1943"/>
    <cellStyle name="Normal 28 8" xfId="1944"/>
    <cellStyle name="Normal 28 8 2" xfId="1945"/>
    <cellStyle name="Normal 28 9" xfId="1946"/>
    <cellStyle name="Normal 29" xfId="1947"/>
    <cellStyle name="Normal 29 2" xfId="1948"/>
    <cellStyle name="Normal 29 2 2" xfId="1949"/>
    <cellStyle name="Normal 29 3" xfId="1950"/>
    <cellStyle name="Normal 29 3 2" xfId="1951"/>
    <cellStyle name="Normal 29 4" xfId="1952"/>
    <cellStyle name="Normal 29 4 2" xfId="1953"/>
    <cellStyle name="Normal 29 5" xfId="1954"/>
    <cellStyle name="Normal 29 5 2" xfId="1955"/>
    <cellStyle name="Normal 29 6" xfId="1956"/>
    <cellStyle name="Normal 29 6 2" xfId="1957"/>
    <cellStyle name="Normal 29 7" xfId="1958"/>
    <cellStyle name="Normal 29 7 2" xfId="1959"/>
    <cellStyle name="Normal 29 8" xfId="1960"/>
    <cellStyle name="Normal 29 8 2" xfId="1961"/>
    <cellStyle name="Normal 29 9" xfId="1962"/>
    <cellStyle name="Normal 3" xfId="1963"/>
    <cellStyle name="Normal 3 10" xfId="1964"/>
    <cellStyle name="Normal 3 10 2" xfId="3558"/>
    <cellStyle name="Normal 3 11" xfId="1965"/>
    <cellStyle name="Normal 3 2" xfId="1966"/>
    <cellStyle name="Normal 3 2 2" xfId="1967"/>
    <cellStyle name="Normal 3 2 2 2" xfId="5967"/>
    <cellStyle name="Normal 3 2 3" xfId="1968"/>
    <cellStyle name="Normal 3 2 3 2" xfId="5968"/>
    <cellStyle name="Normal 3 2 4" xfId="1969"/>
    <cellStyle name="Normal 3 2 5" xfId="1970"/>
    <cellStyle name="Normal 3 2 5 2" xfId="1971"/>
    <cellStyle name="Normal 3 2_Copy of Generic Smartview Template vWG" xfId="1972"/>
    <cellStyle name="Normal 3 3" xfId="1973"/>
    <cellStyle name="Normal 3 3 2" xfId="1974"/>
    <cellStyle name="Normal 3 4" xfId="1975"/>
    <cellStyle name="Normal 3 4 2" xfId="1976"/>
    <cellStyle name="Normal 3 5" xfId="1977"/>
    <cellStyle name="Normal 3 5 2" xfId="1978"/>
    <cellStyle name="Normal 3 6" xfId="1979"/>
    <cellStyle name="Normal 3 6 2" xfId="1980"/>
    <cellStyle name="Normal 3 7" xfId="1981"/>
    <cellStyle name="Normal 3 7 2" xfId="1982"/>
    <cellStyle name="Normal 3 8" xfId="1983"/>
    <cellStyle name="Normal 3 8 2" xfId="1984"/>
    <cellStyle name="Normal 3 9" xfId="1985"/>
    <cellStyle name="Normal 3 9 2" xfId="3559"/>
    <cellStyle name="Normal 3_41" xfId="1986"/>
    <cellStyle name="Normal 30" xfId="1987"/>
    <cellStyle name="Normal 30 2" xfId="1988"/>
    <cellStyle name="Normal 30 2 2" xfId="1989"/>
    <cellStyle name="Normal 30 3" xfId="1990"/>
    <cellStyle name="Normal 30 3 2" xfId="1991"/>
    <cellStyle name="Normal 30 4" xfId="1992"/>
    <cellStyle name="Normal 30 4 2" xfId="1993"/>
    <cellStyle name="Normal 30 5" xfId="1994"/>
    <cellStyle name="Normal 30 5 2" xfId="1995"/>
    <cellStyle name="Normal 30 6" xfId="1996"/>
    <cellStyle name="Normal 30 6 2" xfId="1997"/>
    <cellStyle name="Normal 30 7" xfId="1998"/>
    <cellStyle name="Normal 30 7 2" xfId="1999"/>
    <cellStyle name="Normal 30 8" xfId="2000"/>
    <cellStyle name="Normal 30 8 2" xfId="2001"/>
    <cellStyle name="Normal 30 9" xfId="2002"/>
    <cellStyle name="Normal 31" xfId="2003"/>
    <cellStyle name="Normal 31 2" xfId="2004"/>
    <cellStyle name="Normal 31 2 2" xfId="2005"/>
    <cellStyle name="Normal 31 3" xfId="2006"/>
    <cellStyle name="Normal 31 3 2" xfId="2007"/>
    <cellStyle name="Normal 31 4" xfId="2008"/>
    <cellStyle name="Normal 31 4 2" xfId="2009"/>
    <cellStyle name="Normal 31 5" xfId="2010"/>
    <cellStyle name="Normal 31 5 2" xfId="2011"/>
    <cellStyle name="Normal 31 6" xfId="2012"/>
    <cellStyle name="Normal 31 6 2" xfId="2013"/>
    <cellStyle name="Normal 31 7" xfId="2014"/>
    <cellStyle name="Normal 31 7 2" xfId="2015"/>
    <cellStyle name="Normal 31 8" xfId="2016"/>
    <cellStyle name="Normal 31 8 2" xfId="2017"/>
    <cellStyle name="Normal 31 9" xfId="2018"/>
    <cellStyle name="Normal 32" xfId="2019"/>
    <cellStyle name="Normal 32 2" xfId="2020"/>
    <cellStyle name="Normal 32 2 2" xfId="2021"/>
    <cellStyle name="Normal 32 3" xfId="2022"/>
    <cellStyle name="Normal 32 3 2" xfId="2023"/>
    <cellStyle name="Normal 32 4" xfId="2024"/>
    <cellStyle name="Normal 32 4 2" xfId="2025"/>
    <cellStyle name="Normal 32 5" xfId="2026"/>
    <cellStyle name="Normal 32 5 2" xfId="2027"/>
    <cellStyle name="Normal 32 6" xfId="2028"/>
    <cellStyle name="Normal 32 6 2" xfId="2029"/>
    <cellStyle name="Normal 32 7" xfId="2030"/>
    <cellStyle name="Normal 32 7 2" xfId="2031"/>
    <cellStyle name="Normal 32 8" xfId="2032"/>
    <cellStyle name="Normal 32 8 2" xfId="2033"/>
    <cellStyle name="Normal 32 9" xfId="2034"/>
    <cellStyle name="Normal 33" xfId="2035"/>
    <cellStyle name="Normal 33 2" xfId="2036"/>
    <cellStyle name="Normal 33 2 2" xfId="2037"/>
    <cellStyle name="Normal 33 3" xfId="2038"/>
    <cellStyle name="Normal 33 3 2" xfId="2039"/>
    <cellStyle name="Normal 33 4" xfId="2040"/>
    <cellStyle name="Normal 33 4 2" xfId="2041"/>
    <cellStyle name="Normal 33 5" xfId="2042"/>
    <cellStyle name="Normal 33 5 2" xfId="2043"/>
    <cellStyle name="Normal 33 6" xfId="2044"/>
    <cellStyle name="Normal 33 6 2" xfId="2045"/>
    <cellStyle name="Normal 33 7" xfId="2046"/>
    <cellStyle name="Normal 33 7 2" xfId="2047"/>
    <cellStyle name="Normal 33 8" xfId="2048"/>
    <cellStyle name="Normal 33 8 2" xfId="2049"/>
    <cellStyle name="Normal 33 9" xfId="2050"/>
    <cellStyle name="Normal 34" xfId="2051"/>
    <cellStyle name="Normal 34 2" xfId="2052"/>
    <cellStyle name="Normal 34 2 2" xfId="2053"/>
    <cellStyle name="Normal 34 3" xfId="2054"/>
    <cellStyle name="Normal 34 3 2" xfId="2055"/>
    <cellStyle name="Normal 34 4" xfId="2056"/>
    <cellStyle name="Normal 34 4 2" xfId="2057"/>
    <cellStyle name="Normal 34 5" xfId="2058"/>
    <cellStyle name="Normal 34 5 2" xfId="2059"/>
    <cellStyle name="Normal 34 6" xfId="2060"/>
    <cellStyle name="Normal 34 6 2" xfId="2061"/>
    <cellStyle name="Normal 34 7" xfId="2062"/>
    <cellStyle name="Normal 34 7 2" xfId="2063"/>
    <cellStyle name="Normal 34 8" xfId="2064"/>
    <cellStyle name="Normal 34 8 2" xfId="2065"/>
    <cellStyle name="Normal 34 9" xfId="2066"/>
    <cellStyle name="Normal 35" xfId="2067"/>
    <cellStyle name="Normal 35 2" xfId="2068"/>
    <cellStyle name="Normal 35 2 2" xfId="2069"/>
    <cellStyle name="Normal 35 3" xfId="2070"/>
    <cellStyle name="Normal 35 3 2" xfId="2071"/>
    <cellStyle name="Normal 35 4" xfId="2072"/>
    <cellStyle name="Normal 35 4 2" xfId="2073"/>
    <cellStyle name="Normal 35 5" xfId="2074"/>
    <cellStyle name="Normal 35 5 2" xfId="2075"/>
    <cellStyle name="Normal 35 6" xfId="2076"/>
    <cellStyle name="Normal 35 6 2" xfId="2077"/>
    <cellStyle name="Normal 35 7" xfId="2078"/>
    <cellStyle name="Normal 35 7 2" xfId="2079"/>
    <cellStyle name="Normal 35 8" xfId="2080"/>
    <cellStyle name="Normal 35 8 2" xfId="2081"/>
    <cellStyle name="Normal 35 9" xfId="2082"/>
    <cellStyle name="Normal 36" xfId="2083"/>
    <cellStyle name="Normal 37" xfId="2084"/>
    <cellStyle name="Normal 38" xfId="2085"/>
    <cellStyle name="Normal 39" xfId="2086"/>
    <cellStyle name="Normal 4" xfId="2087"/>
    <cellStyle name="Normal 4 16" xfId="2088"/>
    <cellStyle name="Normal 4 2" xfId="2089"/>
    <cellStyle name="Normal 4 2 10" xfId="5969"/>
    <cellStyle name="Normal 4 2 10 2" xfId="5970"/>
    <cellStyle name="Normal 4 2 10 3" xfId="5971"/>
    <cellStyle name="Normal 4 2 11" xfId="5972"/>
    <cellStyle name="Normal 4 2 12" xfId="5973"/>
    <cellStyle name="Normal 4 2 2" xfId="2090"/>
    <cellStyle name="Normal 4 2 2 2" xfId="2091"/>
    <cellStyle name="Normal 4 2 3" xfId="2092"/>
    <cellStyle name="Normal 4 2 3 10" xfId="5974"/>
    <cellStyle name="Normal 4 2 3 11" xfId="5975"/>
    <cellStyle name="Normal 4 2 3 2" xfId="2093"/>
    <cellStyle name="Normal 4 2 3 2 10" xfId="5976"/>
    <cellStyle name="Normal 4 2 3 2 2" xfId="2094"/>
    <cellStyle name="Normal 4 2 3 2 2 2" xfId="5977"/>
    <cellStyle name="Normal 4 2 3 2 2 2 2" xfId="5978"/>
    <cellStyle name="Normal 4 2 3 2 2 2 2 2" xfId="5979"/>
    <cellStyle name="Normal 4 2 3 2 2 2 2 3" xfId="5980"/>
    <cellStyle name="Normal 4 2 3 2 2 2 3" xfId="5981"/>
    <cellStyle name="Normal 4 2 3 2 2 2 3 2" xfId="5982"/>
    <cellStyle name="Normal 4 2 3 2 2 2 3 3" xfId="5983"/>
    <cellStyle name="Normal 4 2 3 2 2 2 4" xfId="5984"/>
    <cellStyle name="Normal 4 2 3 2 2 2 4 2" xfId="5985"/>
    <cellStyle name="Normal 4 2 3 2 2 2 4 3" xfId="5986"/>
    <cellStyle name="Normal 4 2 3 2 2 2 5" xfId="5987"/>
    <cellStyle name="Normal 4 2 3 2 2 2 6" xfId="5988"/>
    <cellStyle name="Normal 4 2 3 2 2 2 7" xfId="5989"/>
    <cellStyle name="Normal 4 2 3 2 2 2 8" xfId="5990"/>
    <cellStyle name="Normal 4 2 3 2 2 3" xfId="5991"/>
    <cellStyle name="Normal 4 2 3 2 2 3 2" xfId="5992"/>
    <cellStyle name="Normal 4 2 3 2 2 3 3" xfId="5993"/>
    <cellStyle name="Normal 4 2 3 2 2 4" xfId="5994"/>
    <cellStyle name="Normal 4 2 3 2 2 4 2" xfId="5995"/>
    <cellStyle name="Normal 4 2 3 2 2 4 3" xfId="5996"/>
    <cellStyle name="Normal 4 2 3 2 2 5" xfId="5997"/>
    <cellStyle name="Normal 4 2 3 2 2 5 2" xfId="5998"/>
    <cellStyle name="Normal 4 2 3 2 2 5 3" xfId="5999"/>
    <cellStyle name="Normal 4 2 3 2 2 6" xfId="6000"/>
    <cellStyle name="Normal 4 2 3 2 2 7" xfId="6001"/>
    <cellStyle name="Normal 4 2 3 2 2 8" xfId="6002"/>
    <cellStyle name="Normal 4 2 3 2 2 9" xfId="6003"/>
    <cellStyle name="Normal 4 2 3 2 3" xfId="6004"/>
    <cellStyle name="Normal 4 2 3 2 3 2" xfId="6005"/>
    <cellStyle name="Normal 4 2 3 2 3 2 2" xfId="6006"/>
    <cellStyle name="Normal 4 2 3 2 3 2 3" xfId="6007"/>
    <cellStyle name="Normal 4 2 3 2 3 3" xfId="6008"/>
    <cellStyle name="Normal 4 2 3 2 3 3 2" xfId="6009"/>
    <cellStyle name="Normal 4 2 3 2 3 3 3" xfId="6010"/>
    <cellStyle name="Normal 4 2 3 2 3 4" xfId="6011"/>
    <cellStyle name="Normal 4 2 3 2 3 4 2" xfId="6012"/>
    <cellStyle name="Normal 4 2 3 2 3 4 3" xfId="6013"/>
    <cellStyle name="Normal 4 2 3 2 3 5" xfId="6014"/>
    <cellStyle name="Normal 4 2 3 2 3 6" xfId="6015"/>
    <cellStyle name="Normal 4 2 3 2 3 7" xfId="6016"/>
    <cellStyle name="Normal 4 2 3 2 3 8" xfId="6017"/>
    <cellStyle name="Normal 4 2 3 2 4" xfId="6018"/>
    <cellStyle name="Normal 4 2 3 2 4 2" xfId="6019"/>
    <cellStyle name="Normal 4 2 3 2 4 3" xfId="6020"/>
    <cellStyle name="Normal 4 2 3 2 5" xfId="6021"/>
    <cellStyle name="Normal 4 2 3 2 5 2" xfId="6022"/>
    <cellStyle name="Normal 4 2 3 2 5 3" xfId="6023"/>
    <cellStyle name="Normal 4 2 3 2 6" xfId="6024"/>
    <cellStyle name="Normal 4 2 3 2 6 2" xfId="6025"/>
    <cellStyle name="Normal 4 2 3 2 6 3" xfId="6026"/>
    <cellStyle name="Normal 4 2 3 2 7" xfId="6027"/>
    <cellStyle name="Normal 4 2 3 2 8" xfId="6028"/>
    <cellStyle name="Normal 4 2 3 2 9" xfId="6029"/>
    <cellStyle name="Normal 4 2 3 3" xfId="2095"/>
    <cellStyle name="Normal 4 2 3 3 2" xfId="6030"/>
    <cellStyle name="Normal 4 2 3 3 2 2" xfId="6031"/>
    <cellStyle name="Normal 4 2 3 3 2 2 2" xfId="6032"/>
    <cellStyle name="Normal 4 2 3 3 2 2 3" xfId="6033"/>
    <cellStyle name="Normal 4 2 3 3 2 3" xfId="6034"/>
    <cellStyle name="Normal 4 2 3 3 2 3 2" xfId="6035"/>
    <cellStyle name="Normal 4 2 3 3 2 3 3" xfId="6036"/>
    <cellStyle name="Normal 4 2 3 3 2 4" xfId="6037"/>
    <cellStyle name="Normal 4 2 3 3 2 4 2" xfId="6038"/>
    <cellStyle name="Normal 4 2 3 3 2 4 3" xfId="6039"/>
    <cellStyle name="Normal 4 2 3 3 2 5" xfId="6040"/>
    <cellStyle name="Normal 4 2 3 3 2 6" xfId="6041"/>
    <cellStyle name="Normal 4 2 3 3 2 7" xfId="6042"/>
    <cellStyle name="Normal 4 2 3 3 2 8" xfId="6043"/>
    <cellStyle name="Normal 4 2 3 3 3" xfId="6044"/>
    <cellStyle name="Normal 4 2 3 3 3 2" xfId="6045"/>
    <cellStyle name="Normal 4 2 3 3 3 3" xfId="6046"/>
    <cellStyle name="Normal 4 2 3 3 4" xfId="6047"/>
    <cellStyle name="Normal 4 2 3 3 4 2" xfId="6048"/>
    <cellStyle name="Normal 4 2 3 3 4 3" xfId="6049"/>
    <cellStyle name="Normal 4 2 3 3 5" xfId="6050"/>
    <cellStyle name="Normal 4 2 3 3 5 2" xfId="6051"/>
    <cellStyle name="Normal 4 2 3 3 5 3" xfId="6052"/>
    <cellStyle name="Normal 4 2 3 3 6" xfId="6053"/>
    <cellStyle name="Normal 4 2 3 3 7" xfId="6054"/>
    <cellStyle name="Normal 4 2 3 3 8" xfId="6055"/>
    <cellStyle name="Normal 4 2 3 3 9" xfId="6056"/>
    <cellStyle name="Normal 4 2 3 4" xfId="6057"/>
    <cellStyle name="Normal 4 2 3 4 2" xfId="6058"/>
    <cellStyle name="Normal 4 2 3 4 2 2" xfId="6059"/>
    <cellStyle name="Normal 4 2 3 4 2 3" xfId="6060"/>
    <cellStyle name="Normal 4 2 3 4 3" xfId="6061"/>
    <cellStyle name="Normal 4 2 3 4 3 2" xfId="6062"/>
    <cellStyle name="Normal 4 2 3 4 3 3" xfId="6063"/>
    <cellStyle name="Normal 4 2 3 4 4" xfId="6064"/>
    <cellStyle name="Normal 4 2 3 4 4 2" xfId="6065"/>
    <cellStyle name="Normal 4 2 3 4 4 3" xfId="6066"/>
    <cellStyle name="Normal 4 2 3 4 5" xfId="6067"/>
    <cellStyle name="Normal 4 2 3 4 6" xfId="6068"/>
    <cellStyle name="Normal 4 2 3 4 7" xfId="6069"/>
    <cellStyle name="Normal 4 2 3 4 8" xfId="6070"/>
    <cellStyle name="Normal 4 2 3 5" xfId="6071"/>
    <cellStyle name="Normal 4 2 3 5 2" xfId="6072"/>
    <cellStyle name="Normal 4 2 3 5 3" xfId="6073"/>
    <cellStyle name="Normal 4 2 3 6" xfId="6074"/>
    <cellStyle name="Normal 4 2 3 6 2" xfId="6075"/>
    <cellStyle name="Normal 4 2 3 6 3" xfId="6076"/>
    <cellStyle name="Normal 4 2 3 7" xfId="6077"/>
    <cellStyle name="Normal 4 2 3 7 2" xfId="6078"/>
    <cellStyle name="Normal 4 2 3 7 3" xfId="6079"/>
    <cellStyle name="Normal 4 2 3 8" xfId="6080"/>
    <cellStyle name="Normal 4 2 3 9" xfId="6081"/>
    <cellStyle name="Normal 4 2 4" xfId="2096"/>
    <cellStyle name="Normal 4 2 4 10" xfId="6082"/>
    <cellStyle name="Normal 4 2 4 11" xfId="6083"/>
    <cellStyle name="Normal 4 2 4 2" xfId="2097"/>
    <cellStyle name="Normal 4 2 4 2 10" xfId="6084"/>
    <cellStyle name="Normal 4 2 4 2 2" xfId="2098"/>
    <cellStyle name="Normal 4 2 4 2 2 2" xfId="6085"/>
    <cellStyle name="Normal 4 2 4 2 2 2 2" xfId="6086"/>
    <cellStyle name="Normal 4 2 4 2 2 2 2 2" xfId="6087"/>
    <cellStyle name="Normal 4 2 4 2 2 2 2 3" xfId="6088"/>
    <cellStyle name="Normal 4 2 4 2 2 2 3" xfId="6089"/>
    <cellStyle name="Normal 4 2 4 2 2 2 3 2" xfId="6090"/>
    <cellStyle name="Normal 4 2 4 2 2 2 3 3" xfId="6091"/>
    <cellStyle name="Normal 4 2 4 2 2 2 4" xfId="6092"/>
    <cellStyle name="Normal 4 2 4 2 2 2 4 2" xfId="6093"/>
    <cellStyle name="Normal 4 2 4 2 2 2 4 3" xfId="6094"/>
    <cellStyle name="Normal 4 2 4 2 2 2 5" xfId="6095"/>
    <cellStyle name="Normal 4 2 4 2 2 2 6" xfId="6096"/>
    <cellStyle name="Normal 4 2 4 2 2 2 7" xfId="6097"/>
    <cellStyle name="Normal 4 2 4 2 2 2 8" xfId="6098"/>
    <cellStyle name="Normal 4 2 4 2 2 3" xfId="6099"/>
    <cellStyle name="Normal 4 2 4 2 2 3 2" xfId="6100"/>
    <cellStyle name="Normal 4 2 4 2 2 3 3" xfId="6101"/>
    <cellStyle name="Normal 4 2 4 2 2 4" xfId="6102"/>
    <cellStyle name="Normal 4 2 4 2 2 4 2" xfId="6103"/>
    <cellStyle name="Normal 4 2 4 2 2 4 3" xfId="6104"/>
    <cellStyle name="Normal 4 2 4 2 2 5" xfId="6105"/>
    <cellStyle name="Normal 4 2 4 2 2 5 2" xfId="6106"/>
    <cellStyle name="Normal 4 2 4 2 2 5 3" xfId="6107"/>
    <cellStyle name="Normal 4 2 4 2 2 6" xfId="6108"/>
    <cellStyle name="Normal 4 2 4 2 2 7" xfId="6109"/>
    <cellStyle name="Normal 4 2 4 2 2 8" xfId="6110"/>
    <cellStyle name="Normal 4 2 4 2 2 9" xfId="6111"/>
    <cellStyle name="Normal 4 2 4 2 3" xfId="6112"/>
    <cellStyle name="Normal 4 2 4 2 3 2" xfId="6113"/>
    <cellStyle name="Normal 4 2 4 2 3 2 2" xfId="6114"/>
    <cellStyle name="Normal 4 2 4 2 3 2 3" xfId="6115"/>
    <cellStyle name="Normal 4 2 4 2 3 3" xfId="6116"/>
    <cellStyle name="Normal 4 2 4 2 3 3 2" xfId="6117"/>
    <cellStyle name="Normal 4 2 4 2 3 3 3" xfId="6118"/>
    <cellStyle name="Normal 4 2 4 2 3 4" xfId="6119"/>
    <cellStyle name="Normal 4 2 4 2 3 4 2" xfId="6120"/>
    <cellStyle name="Normal 4 2 4 2 3 4 3" xfId="6121"/>
    <cellStyle name="Normal 4 2 4 2 3 5" xfId="6122"/>
    <cellStyle name="Normal 4 2 4 2 3 6" xfId="6123"/>
    <cellStyle name="Normal 4 2 4 2 3 7" xfId="6124"/>
    <cellStyle name="Normal 4 2 4 2 3 8" xfId="6125"/>
    <cellStyle name="Normal 4 2 4 2 4" xfId="6126"/>
    <cellStyle name="Normal 4 2 4 2 4 2" xfId="6127"/>
    <cellStyle name="Normal 4 2 4 2 4 3" xfId="6128"/>
    <cellStyle name="Normal 4 2 4 2 5" xfId="6129"/>
    <cellStyle name="Normal 4 2 4 2 5 2" xfId="6130"/>
    <cellStyle name="Normal 4 2 4 2 5 3" xfId="6131"/>
    <cellStyle name="Normal 4 2 4 2 6" xfId="6132"/>
    <cellStyle name="Normal 4 2 4 2 6 2" xfId="6133"/>
    <cellStyle name="Normal 4 2 4 2 6 3" xfId="6134"/>
    <cellStyle name="Normal 4 2 4 2 7" xfId="6135"/>
    <cellStyle name="Normal 4 2 4 2 8" xfId="6136"/>
    <cellStyle name="Normal 4 2 4 2 9" xfId="6137"/>
    <cellStyle name="Normal 4 2 4 3" xfId="2099"/>
    <cellStyle name="Normal 4 2 4 3 2" xfId="6138"/>
    <cellStyle name="Normal 4 2 4 3 2 2" xfId="6139"/>
    <cellStyle name="Normal 4 2 4 3 2 2 2" xfId="6140"/>
    <cellStyle name="Normal 4 2 4 3 2 2 3" xfId="6141"/>
    <cellStyle name="Normal 4 2 4 3 2 3" xfId="6142"/>
    <cellStyle name="Normal 4 2 4 3 2 3 2" xfId="6143"/>
    <cellStyle name="Normal 4 2 4 3 2 3 3" xfId="6144"/>
    <cellStyle name="Normal 4 2 4 3 2 4" xfId="6145"/>
    <cellStyle name="Normal 4 2 4 3 2 4 2" xfId="6146"/>
    <cellStyle name="Normal 4 2 4 3 2 4 3" xfId="6147"/>
    <cellStyle name="Normal 4 2 4 3 2 5" xfId="6148"/>
    <cellStyle name="Normal 4 2 4 3 2 6" xfId="6149"/>
    <cellStyle name="Normal 4 2 4 3 2 7" xfId="6150"/>
    <cellStyle name="Normal 4 2 4 3 2 8" xfId="6151"/>
    <cellStyle name="Normal 4 2 4 3 3" xfId="6152"/>
    <cellStyle name="Normal 4 2 4 3 3 2" xfId="6153"/>
    <cellStyle name="Normal 4 2 4 3 3 3" xfId="6154"/>
    <cellStyle name="Normal 4 2 4 3 4" xfId="6155"/>
    <cellStyle name="Normal 4 2 4 3 4 2" xfId="6156"/>
    <cellStyle name="Normal 4 2 4 3 4 3" xfId="6157"/>
    <cellStyle name="Normal 4 2 4 3 5" xfId="6158"/>
    <cellStyle name="Normal 4 2 4 3 5 2" xfId="6159"/>
    <cellStyle name="Normal 4 2 4 3 5 3" xfId="6160"/>
    <cellStyle name="Normal 4 2 4 3 6" xfId="6161"/>
    <cellStyle name="Normal 4 2 4 3 7" xfId="6162"/>
    <cellStyle name="Normal 4 2 4 3 8" xfId="6163"/>
    <cellStyle name="Normal 4 2 4 3 9" xfId="6164"/>
    <cellStyle name="Normal 4 2 4 4" xfId="6165"/>
    <cellStyle name="Normal 4 2 4 4 2" xfId="6166"/>
    <cellStyle name="Normal 4 2 4 4 2 2" xfId="6167"/>
    <cellStyle name="Normal 4 2 4 4 2 3" xfId="6168"/>
    <cellStyle name="Normal 4 2 4 4 3" xfId="6169"/>
    <cellStyle name="Normal 4 2 4 4 3 2" xfId="6170"/>
    <cellStyle name="Normal 4 2 4 4 3 3" xfId="6171"/>
    <cellStyle name="Normal 4 2 4 4 4" xfId="6172"/>
    <cellStyle name="Normal 4 2 4 4 4 2" xfId="6173"/>
    <cellStyle name="Normal 4 2 4 4 4 3" xfId="6174"/>
    <cellStyle name="Normal 4 2 4 4 5" xfId="6175"/>
    <cellStyle name="Normal 4 2 4 4 6" xfId="6176"/>
    <cellStyle name="Normal 4 2 4 4 7" xfId="6177"/>
    <cellStyle name="Normal 4 2 4 4 8" xfId="6178"/>
    <cellStyle name="Normal 4 2 4 5" xfId="6179"/>
    <cellStyle name="Normal 4 2 4 5 2" xfId="6180"/>
    <cellStyle name="Normal 4 2 4 5 3" xfId="6181"/>
    <cellStyle name="Normal 4 2 4 6" xfId="6182"/>
    <cellStyle name="Normal 4 2 4 6 2" xfId="6183"/>
    <cellStyle name="Normal 4 2 4 6 3" xfId="6184"/>
    <cellStyle name="Normal 4 2 4 7" xfId="6185"/>
    <cellStyle name="Normal 4 2 4 7 2" xfId="6186"/>
    <cellStyle name="Normal 4 2 4 7 3" xfId="6187"/>
    <cellStyle name="Normal 4 2 4 8" xfId="6188"/>
    <cellStyle name="Normal 4 2 4 9" xfId="6189"/>
    <cellStyle name="Normal 4 2 5" xfId="2100"/>
    <cellStyle name="Normal 4 2 6" xfId="6190"/>
    <cellStyle name="Normal 4 2 6 2" xfId="6191"/>
    <cellStyle name="Normal 4 2 6 2 2" xfId="6192"/>
    <cellStyle name="Normal 4 2 6 2 2 2" xfId="6193"/>
    <cellStyle name="Normal 4 2 6 2 2 3" xfId="6194"/>
    <cellStyle name="Normal 4 2 6 2 3" xfId="6195"/>
    <cellStyle name="Normal 4 2 6 2 3 2" xfId="6196"/>
    <cellStyle name="Normal 4 2 6 2 3 3" xfId="6197"/>
    <cellStyle name="Normal 4 2 6 2 4" xfId="6198"/>
    <cellStyle name="Normal 4 2 6 2 4 2" xfId="6199"/>
    <cellStyle name="Normal 4 2 6 2 4 3" xfId="6200"/>
    <cellStyle name="Normal 4 2 6 2 5" xfId="6201"/>
    <cellStyle name="Normal 4 2 6 2 6" xfId="6202"/>
    <cellStyle name="Normal 4 2 6 2 7" xfId="6203"/>
    <cellStyle name="Normal 4 2 6 2 8" xfId="6204"/>
    <cellStyle name="Normal 4 2 6 3" xfId="6205"/>
    <cellStyle name="Normal 4 2 6 3 2" xfId="6206"/>
    <cellStyle name="Normal 4 2 6 3 3" xfId="6207"/>
    <cellStyle name="Normal 4 2 6 4" xfId="6208"/>
    <cellStyle name="Normal 4 2 6 4 2" xfId="6209"/>
    <cellStyle name="Normal 4 2 6 4 3" xfId="6210"/>
    <cellStyle name="Normal 4 2 6 5" xfId="6211"/>
    <cellStyle name="Normal 4 2 6 5 2" xfId="6212"/>
    <cellStyle name="Normal 4 2 6 5 3" xfId="6213"/>
    <cellStyle name="Normal 4 2 6 6" xfId="6214"/>
    <cellStyle name="Normal 4 2 6 7" xfId="6215"/>
    <cellStyle name="Normal 4 2 6 8" xfId="6216"/>
    <cellStyle name="Normal 4 2 6 9" xfId="6217"/>
    <cellStyle name="Normal 4 2 7" xfId="6218"/>
    <cellStyle name="Normal 4 2 7 2" xfId="6219"/>
    <cellStyle name="Normal 4 2 7 2 2" xfId="6220"/>
    <cellStyle name="Normal 4 2 7 2 3" xfId="6221"/>
    <cellStyle name="Normal 4 2 7 3" xfId="6222"/>
    <cellStyle name="Normal 4 2 7 3 2" xfId="6223"/>
    <cellStyle name="Normal 4 2 7 3 3" xfId="6224"/>
    <cellStyle name="Normal 4 2 7 4" xfId="6225"/>
    <cellStyle name="Normal 4 2 7 4 2" xfId="6226"/>
    <cellStyle name="Normal 4 2 7 4 3" xfId="6227"/>
    <cellStyle name="Normal 4 2 7 5" xfId="6228"/>
    <cellStyle name="Normal 4 2 7 6" xfId="6229"/>
    <cellStyle name="Normal 4 2 7 7" xfId="6230"/>
    <cellStyle name="Normal 4 2 7 8" xfId="6231"/>
    <cellStyle name="Normal 4 2 8" xfId="6232"/>
    <cellStyle name="Normal 4 2 8 2" xfId="6233"/>
    <cellStyle name="Normal 4 2 8 3" xfId="6234"/>
    <cellStyle name="Normal 4 2 8 4" xfId="6235"/>
    <cellStyle name="Normal 4 2 9" xfId="6236"/>
    <cellStyle name="Normal 4 2 9 2" xfId="6237"/>
    <cellStyle name="Normal 4 2 9 3" xfId="6238"/>
    <cellStyle name="Normal 4 3" xfId="2101"/>
    <cellStyle name="Normal 4 3 10" xfId="6239"/>
    <cellStyle name="Normal 4 3 11" xfId="6240"/>
    <cellStyle name="Normal 4 3 2" xfId="2102"/>
    <cellStyle name="Normal 4 3 2 10" xfId="6241"/>
    <cellStyle name="Normal 4 3 2 11" xfId="6242"/>
    <cellStyle name="Normal 4 3 2 2" xfId="2103"/>
    <cellStyle name="Normal 4 3 2 2 10" xfId="6243"/>
    <cellStyle name="Normal 4 3 2 2 2" xfId="2104"/>
    <cellStyle name="Normal 4 3 2 2 2 2" xfId="6244"/>
    <cellStyle name="Normal 4 3 2 2 2 2 2" xfId="6245"/>
    <cellStyle name="Normal 4 3 2 2 2 2 2 2" xfId="6246"/>
    <cellStyle name="Normal 4 3 2 2 2 2 2 3" xfId="6247"/>
    <cellStyle name="Normal 4 3 2 2 2 2 3" xfId="6248"/>
    <cellStyle name="Normal 4 3 2 2 2 2 3 2" xfId="6249"/>
    <cellStyle name="Normal 4 3 2 2 2 2 3 3" xfId="6250"/>
    <cellStyle name="Normal 4 3 2 2 2 2 4" xfId="6251"/>
    <cellStyle name="Normal 4 3 2 2 2 2 4 2" xfId="6252"/>
    <cellStyle name="Normal 4 3 2 2 2 2 4 3" xfId="6253"/>
    <cellStyle name="Normal 4 3 2 2 2 2 5" xfId="6254"/>
    <cellStyle name="Normal 4 3 2 2 2 2 6" xfId="6255"/>
    <cellStyle name="Normal 4 3 2 2 2 2 7" xfId="6256"/>
    <cellStyle name="Normal 4 3 2 2 2 2 8" xfId="6257"/>
    <cellStyle name="Normal 4 3 2 2 2 3" xfId="6258"/>
    <cellStyle name="Normal 4 3 2 2 2 3 2" xfId="6259"/>
    <cellStyle name="Normal 4 3 2 2 2 3 3" xfId="6260"/>
    <cellStyle name="Normal 4 3 2 2 2 4" xfId="6261"/>
    <cellStyle name="Normal 4 3 2 2 2 4 2" xfId="6262"/>
    <cellStyle name="Normal 4 3 2 2 2 4 3" xfId="6263"/>
    <cellStyle name="Normal 4 3 2 2 2 5" xfId="6264"/>
    <cellStyle name="Normal 4 3 2 2 2 5 2" xfId="6265"/>
    <cellStyle name="Normal 4 3 2 2 2 5 3" xfId="6266"/>
    <cellStyle name="Normal 4 3 2 2 2 6" xfId="6267"/>
    <cellStyle name="Normal 4 3 2 2 2 7" xfId="6268"/>
    <cellStyle name="Normal 4 3 2 2 2 8" xfId="6269"/>
    <cellStyle name="Normal 4 3 2 2 2 9" xfId="6270"/>
    <cellStyle name="Normal 4 3 2 2 3" xfId="6271"/>
    <cellStyle name="Normal 4 3 2 2 3 2" xfId="6272"/>
    <cellStyle name="Normal 4 3 2 2 3 2 2" xfId="6273"/>
    <cellStyle name="Normal 4 3 2 2 3 2 3" xfId="6274"/>
    <cellStyle name="Normal 4 3 2 2 3 3" xfId="6275"/>
    <cellStyle name="Normal 4 3 2 2 3 3 2" xfId="6276"/>
    <cellStyle name="Normal 4 3 2 2 3 3 3" xfId="6277"/>
    <cellStyle name="Normal 4 3 2 2 3 4" xfId="6278"/>
    <cellStyle name="Normal 4 3 2 2 3 4 2" xfId="6279"/>
    <cellStyle name="Normal 4 3 2 2 3 4 3" xfId="6280"/>
    <cellStyle name="Normal 4 3 2 2 3 5" xfId="6281"/>
    <cellStyle name="Normal 4 3 2 2 3 6" xfId="6282"/>
    <cellStyle name="Normal 4 3 2 2 3 7" xfId="6283"/>
    <cellStyle name="Normal 4 3 2 2 3 8" xfId="6284"/>
    <cellStyle name="Normal 4 3 2 2 4" xfId="6285"/>
    <cellStyle name="Normal 4 3 2 2 4 2" xfId="6286"/>
    <cellStyle name="Normal 4 3 2 2 4 3" xfId="6287"/>
    <cellStyle name="Normal 4 3 2 2 5" xfId="6288"/>
    <cellStyle name="Normal 4 3 2 2 5 2" xfId="6289"/>
    <cellStyle name="Normal 4 3 2 2 5 3" xfId="6290"/>
    <cellStyle name="Normal 4 3 2 2 6" xfId="6291"/>
    <cellStyle name="Normal 4 3 2 2 6 2" xfId="6292"/>
    <cellStyle name="Normal 4 3 2 2 6 3" xfId="6293"/>
    <cellStyle name="Normal 4 3 2 2 7" xfId="6294"/>
    <cellStyle name="Normal 4 3 2 2 8" xfId="6295"/>
    <cellStyle name="Normal 4 3 2 2 9" xfId="6296"/>
    <cellStyle name="Normal 4 3 2 3" xfId="2105"/>
    <cellStyle name="Normal 4 3 2 3 2" xfId="6297"/>
    <cellStyle name="Normal 4 3 2 3 2 2" xfId="6298"/>
    <cellStyle name="Normal 4 3 2 3 2 2 2" xfId="6299"/>
    <cellStyle name="Normal 4 3 2 3 2 2 3" xfId="6300"/>
    <cellStyle name="Normal 4 3 2 3 2 3" xfId="6301"/>
    <cellStyle name="Normal 4 3 2 3 2 3 2" xfId="6302"/>
    <cellStyle name="Normal 4 3 2 3 2 3 3" xfId="6303"/>
    <cellStyle name="Normal 4 3 2 3 2 4" xfId="6304"/>
    <cellStyle name="Normal 4 3 2 3 2 4 2" xfId="6305"/>
    <cellStyle name="Normal 4 3 2 3 2 4 3" xfId="6306"/>
    <cellStyle name="Normal 4 3 2 3 2 5" xfId="6307"/>
    <cellStyle name="Normal 4 3 2 3 2 6" xfId="6308"/>
    <cellStyle name="Normal 4 3 2 3 2 7" xfId="6309"/>
    <cellStyle name="Normal 4 3 2 3 2 8" xfId="6310"/>
    <cellStyle name="Normal 4 3 2 3 3" xfId="6311"/>
    <cellStyle name="Normal 4 3 2 3 3 2" xfId="6312"/>
    <cellStyle name="Normal 4 3 2 3 3 3" xfId="6313"/>
    <cellStyle name="Normal 4 3 2 3 4" xfId="6314"/>
    <cellStyle name="Normal 4 3 2 3 4 2" xfId="6315"/>
    <cellStyle name="Normal 4 3 2 3 4 3" xfId="6316"/>
    <cellStyle name="Normal 4 3 2 3 5" xfId="6317"/>
    <cellStyle name="Normal 4 3 2 3 5 2" xfId="6318"/>
    <cellStyle name="Normal 4 3 2 3 5 3" xfId="6319"/>
    <cellStyle name="Normal 4 3 2 3 6" xfId="6320"/>
    <cellStyle name="Normal 4 3 2 3 7" xfId="6321"/>
    <cellStyle name="Normal 4 3 2 3 8" xfId="6322"/>
    <cellStyle name="Normal 4 3 2 3 9" xfId="6323"/>
    <cellStyle name="Normal 4 3 2 4" xfId="6324"/>
    <cellStyle name="Normal 4 3 2 4 2" xfId="6325"/>
    <cellStyle name="Normal 4 3 2 4 2 2" xfId="6326"/>
    <cellStyle name="Normal 4 3 2 4 2 3" xfId="6327"/>
    <cellStyle name="Normal 4 3 2 4 3" xfId="6328"/>
    <cellStyle name="Normal 4 3 2 4 3 2" xfId="6329"/>
    <cellStyle name="Normal 4 3 2 4 3 3" xfId="6330"/>
    <cellStyle name="Normal 4 3 2 4 4" xfId="6331"/>
    <cellStyle name="Normal 4 3 2 4 4 2" xfId="6332"/>
    <cellStyle name="Normal 4 3 2 4 4 3" xfId="6333"/>
    <cellStyle name="Normal 4 3 2 4 5" xfId="6334"/>
    <cellStyle name="Normal 4 3 2 4 6" xfId="6335"/>
    <cellStyle name="Normal 4 3 2 4 7" xfId="6336"/>
    <cellStyle name="Normal 4 3 2 4 8" xfId="6337"/>
    <cellStyle name="Normal 4 3 2 5" xfId="6338"/>
    <cellStyle name="Normal 4 3 2 5 2" xfId="6339"/>
    <cellStyle name="Normal 4 3 2 5 3" xfId="6340"/>
    <cellStyle name="Normal 4 3 2 6" xfId="6341"/>
    <cellStyle name="Normal 4 3 2 6 2" xfId="6342"/>
    <cellStyle name="Normal 4 3 2 6 3" xfId="6343"/>
    <cellStyle name="Normal 4 3 2 7" xfId="6344"/>
    <cellStyle name="Normal 4 3 2 7 2" xfId="6345"/>
    <cellStyle name="Normal 4 3 2 7 3" xfId="6346"/>
    <cellStyle name="Normal 4 3 2 8" xfId="6347"/>
    <cellStyle name="Normal 4 3 2 9" xfId="6348"/>
    <cellStyle name="Normal 4 3 3" xfId="2106"/>
    <cellStyle name="Normal 4 3 3 10" xfId="6349"/>
    <cellStyle name="Normal 4 3 3 11" xfId="6350"/>
    <cellStyle name="Normal 4 3 3 2" xfId="2107"/>
    <cellStyle name="Normal 4 3 3 2 10" xfId="6351"/>
    <cellStyle name="Normal 4 3 3 2 2" xfId="2108"/>
    <cellStyle name="Normal 4 3 3 2 2 2" xfId="6352"/>
    <cellStyle name="Normal 4 3 3 2 2 2 2" xfId="6353"/>
    <cellStyle name="Normal 4 3 3 2 2 2 2 2" xfId="6354"/>
    <cellStyle name="Normal 4 3 3 2 2 2 2 3" xfId="6355"/>
    <cellStyle name="Normal 4 3 3 2 2 2 3" xfId="6356"/>
    <cellStyle name="Normal 4 3 3 2 2 2 3 2" xfId="6357"/>
    <cellStyle name="Normal 4 3 3 2 2 2 3 3" xfId="6358"/>
    <cellStyle name="Normal 4 3 3 2 2 2 4" xfId="6359"/>
    <cellStyle name="Normal 4 3 3 2 2 2 4 2" xfId="6360"/>
    <cellStyle name="Normal 4 3 3 2 2 2 4 3" xfId="6361"/>
    <cellStyle name="Normal 4 3 3 2 2 2 5" xfId="6362"/>
    <cellStyle name="Normal 4 3 3 2 2 2 6" xfId="6363"/>
    <cellStyle name="Normal 4 3 3 2 2 2 7" xfId="6364"/>
    <cellStyle name="Normal 4 3 3 2 2 2 8" xfId="6365"/>
    <cellStyle name="Normal 4 3 3 2 2 3" xfId="6366"/>
    <cellStyle name="Normal 4 3 3 2 2 3 2" xfId="6367"/>
    <cellStyle name="Normal 4 3 3 2 2 3 3" xfId="6368"/>
    <cellStyle name="Normal 4 3 3 2 2 4" xfId="6369"/>
    <cellStyle name="Normal 4 3 3 2 2 4 2" xfId="6370"/>
    <cellStyle name="Normal 4 3 3 2 2 4 3" xfId="6371"/>
    <cellStyle name="Normal 4 3 3 2 2 5" xfId="6372"/>
    <cellStyle name="Normal 4 3 3 2 2 5 2" xfId="6373"/>
    <cellStyle name="Normal 4 3 3 2 2 5 3" xfId="6374"/>
    <cellStyle name="Normal 4 3 3 2 2 6" xfId="6375"/>
    <cellStyle name="Normal 4 3 3 2 2 7" xfId="6376"/>
    <cellStyle name="Normal 4 3 3 2 2 8" xfId="6377"/>
    <cellStyle name="Normal 4 3 3 2 2 9" xfId="6378"/>
    <cellStyle name="Normal 4 3 3 2 3" xfId="6379"/>
    <cellStyle name="Normal 4 3 3 2 3 2" xfId="6380"/>
    <cellStyle name="Normal 4 3 3 2 3 2 2" xfId="6381"/>
    <cellStyle name="Normal 4 3 3 2 3 2 3" xfId="6382"/>
    <cellStyle name="Normal 4 3 3 2 3 3" xfId="6383"/>
    <cellStyle name="Normal 4 3 3 2 3 3 2" xfId="6384"/>
    <cellStyle name="Normal 4 3 3 2 3 3 3" xfId="6385"/>
    <cellStyle name="Normal 4 3 3 2 3 4" xfId="6386"/>
    <cellStyle name="Normal 4 3 3 2 3 4 2" xfId="6387"/>
    <cellStyle name="Normal 4 3 3 2 3 4 3" xfId="6388"/>
    <cellStyle name="Normal 4 3 3 2 3 5" xfId="6389"/>
    <cellStyle name="Normal 4 3 3 2 3 6" xfId="6390"/>
    <cellStyle name="Normal 4 3 3 2 3 7" xfId="6391"/>
    <cellStyle name="Normal 4 3 3 2 3 8" xfId="6392"/>
    <cellStyle name="Normal 4 3 3 2 4" xfId="6393"/>
    <cellStyle name="Normal 4 3 3 2 4 2" xfId="6394"/>
    <cellStyle name="Normal 4 3 3 2 4 3" xfId="6395"/>
    <cellStyle name="Normal 4 3 3 2 5" xfId="6396"/>
    <cellStyle name="Normal 4 3 3 2 5 2" xfId="6397"/>
    <cellStyle name="Normal 4 3 3 2 5 3" xfId="6398"/>
    <cellStyle name="Normal 4 3 3 2 6" xfId="6399"/>
    <cellStyle name="Normal 4 3 3 2 6 2" xfId="6400"/>
    <cellStyle name="Normal 4 3 3 2 6 3" xfId="6401"/>
    <cellStyle name="Normal 4 3 3 2 7" xfId="6402"/>
    <cellStyle name="Normal 4 3 3 2 8" xfId="6403"/>
    <cellStyle name="Normal 4 3 3 2 9" xfId="6404"/>
    <cellStyle name="Normal 4 3 3 3" xfId="2109"/>
    <cellStyle name="Normal 4 3 3 3 2" xfId="6405"/>
    <cellStyle name="Normal 4 3 3 3 2 2" xfId="6406"/>
    <cellStyle name="Normal 4 3 3 3 2 2 2" xfId="6407"/>
    <cellStyle name="Normal 4 3 3 3 2 2 3" xfId="6408"/>
    <cellStyle name="Normal 4 3 3 3 2 3" xfId="6409"/>
    <cellStyle name="Normal 4 3 3 3 2 3 2" xfId="6410"/>
    <cellStyle name="Normal 4 3 3 3 2 3 3" xfId="6411"/>
    <cellStyle name="Normal 4 3 3 3 2 4" xfId="6412"/>
    <cellStyle name="Normal 4 3 3 3 2 4 2" xfId="6413"/>
    <cellStyle name="Normal 4 3 3 3 2 4 3" xfId="6414"/>
    <cellStyle name="Normal 4 3 3 3 2 5" xfId="6415"/>
    <cellStyle name="Normal 4 3 3 3 2 6" xfId="6416"/>
    <cellStyle name="Normal 4 3 3 3 2 7" xfId="6417"/>
    <cellStyle name="Normal 4 3 3 3 2 8" xfId="6418"/>
    <cellStyle name="Normal 4 3 3 3 3" xfId="6419"/>
    <cellStyle name="Normal 4 3 3 3 3 2" xfId="6420"/>
    <cellStyle name="Normal 4 3 3 3 3 3" xfId="6421"/>
    <cellStyle name="Normal 4 3 3 3 4" xfId="6422"/>
    <cellStyle name="Normal 4 3 3 3 4 2" xfId="6423"/>
    <cellStyle name="Normal 4 3 3 3 4 3" xfId="6424"/>
    <cellStyle name="Normal 4 3 3 3 5" xfId="6425"/>
    <cellStyle name="Normal 4 3 3 3 5 2" xfId="6426"/>
    <cellStyle name="Normal 4 3 3 3 5 3" xfId="6427"/>
    <cellStyle name="Normal 4 3 3 3 6" xfId="6428"/>
    <cellStyle name="Normal 4 3 3 3 7" xfId="6429"/>
    <cellStyle name="Normal 4 3 3 3 8" xfId="6430"/>
    <cellStyle name="Normal 4 3 3 3 9" xfId="6431"/>
    <cellStyle name="Normal 4 3 3 4" xfId="6432"/>
    <cellStyle name="Normal 4 3 3 4 2" xfId="6433"/>
    <cellStyle name="Normal 4 3 3 4 2 2" xfId="6434"/>
    <cellStyle name="Normal 4 3 3 4 2 3" xfId="6435"/>
    <cellStyle name="Normal 4 3 3 4 3" xfId="6436"/>
    <cellStyle name="Normal 4 3 3 4 3 2" xfId="6437"/>
    <cellStyle name="Normal 4 3 3 4 3 3" xfId="6438"/>
    <cellStyle name="Normal 4 3 3 4 4" xfId="6439"/>
    <cellStyle name="Normal 4 3 3 4 4 2" xfId="6440"/>
    <cellStyle name="Normal 4 3 3 4 4 3" xfId="6441"/>
    <cellStyle name="Normal 4 3 3 4 5" xfId="6442"/>
    <cellStyle name="Normal 4 3 3 4 6" xfId="6443"/>
    <cellStyle name="Normal 4 3 3 4 7" xfId="6444"/>
    <cellStyle name="Normal 4 3 3 4 8" xfId="6445"/>
    <cellStyle name="Normal 4 3 3 5" xfId="6446"/>
    <cellStyle name="Normal 4 3 3 5 2" xfId="6447"/>
    <cellStyle name="Normal 4 3 3 5 3" xfId="6448"/>
    <cellStyle name="Normal 4 3 3 6" xfId="6449"/>
    <cellStyle name="Normal 4 3 3 6 2" xfId="6450"/>
    <cellStyle name="Normal 4 3 3 6 3" xfId="6451"/>
    <cellStyle name="Normal 4 3 3 7" xfId="6452"/>
    <cellStyle name="Normal 4 3 3 7 2" xfId="6453"/>
    <cellStyle name="Normal 4 3 3 7 3" xfId="6454"/>
    <cellStyle name="Normal 4 3 3 8" xfId="6455"/>
    <cellStyle name="Normal 4 3 3 9" xfId="6456"/>
    <cellStyle name="Normal 4 3 4" xfId="6457"/>
    <cellStyle name="Normal 4 3 5" xfId="6458"/>
    <cellStyle name="Normal 4 3 5 2" xfId="6459"/>
    <cellStyle name="Normal 4 3 5 2 2" xfId="6460"/>
    <cellStyle name="Normal 4 3 5 2 2 2" xfId="6461"/>
    <cellStyle name="Normal 4 3 5 2 2 3" xfId="6462"/>
    <cellStyle name="Normal 4 3 5 2 3" xfId="6463"/>
    <cellStyle name="Normal 4 3 5 2 3 2" xfId="6464"/>
    <cellStyle name="Normal 4 3 5 2 3 3" xfId="6465"/>
    <cellStyle name="Normal 4 3 5 2 4" xfId="6466"/>
    <cellStyle name="Normal 4 3 5 2 4 2" xfId="6467"/>
    <cellStyle name="Normal 4 3 5 2 4 3" xfId="6468"/>
    <cellStyle name="Normal 4 3 5 2 5" xfId="6469"/>
    <cellStyle name="Normal 4 3 5 2 6" xfId="6470"/>
    <cellStyle name="Normal 4 3 5 2 7" xfId="6471"/>
    <cellStyle name="Normal 4 3 5 2 8" xfId="6472"/>
    <cellStyle name="Normal 4 3 5 3" xfId="6473"/>
    <cellStyle name="Normal 4 3 5 3 2" xfId="6474"/>
    <cellStyle name="Normal 4 3 5 3 3" xfId="6475"/>
    <cellStyle name="Normal 4 3 5 4" xfId="6476"/>
    <cellStyle name="Normal 4 3 5 4 2" xfId="6477"/>
    <cellStyle name="Normal 4 3 5 4 3" xfId="6478"/>
    <cellStyle name="Normal 4 3 5 5" xfId="6479"/>
    <cellStyle name="Normal 4 3 5 5 2" xfId="6480"/>
    <cellStyle name="Normal 4 3 5 5 3" xfId="6481"/>
    <cellStyle name="Normal 4 3 5 6" xfId="6482"/>
    <cellStyle name="Normal 4 3 5 7" xfId="6483"/>
    <cellStyle name="Normal 4 3 5 8" xfId="6484"/>
    <cellStyle name="Normal 4 3 5 9" xfId="6485"/>
    <cellStyle name="Normal 4 3 6" xfId="6486"/>
    <cellStyle name="Normal 4 3 6 2" xfId="6487"/>
    <cellStyle name="Normal 4 3 6 2 2" xfId="6488"/>
    <cellStyle name="Normal 4 3 6 2 3" xfId="6489"/>
    <cellStyle name="Normal 4 3 6 3" xfId="6490"/>
    <cellStyle name="Normal 4 3 6 3 2" xfId="6491"/>
    <cellStyle name="Normal 4 3 6 3 3" xfId="6492"/>
    <cellStyle name="Normal 4 3 6 4" xfId="6493"/>
    <cellStyle name="Normal 4 3 6 4 2" xfId="6494"/>
    <cellStyle name="Normal 4 3 6 4 3" xfId="6495"/>
    <cellStyle name="Normal 4 3 6 5" xfId="6496"/>
    <cellStyle name="Normal 4 3 6 6" xfId="6497"/>
    <cellStyle name="Normal 4 3 6 7" xfId="6498"/>
    <cellStyle name="Normal 4 3 6 8" xfId="6499"/>
    <cellStyle name="Normal 4 3 7" xfId="6500"/>
    <cellStyle name="Normal 4 3 7 2" xfId="6501"/>
    <cellStyle name="Normal 4 3 7 3" xfId="6502"/>
    <cellStyle name="Normal 4 3 8" xfId="6503"/>
    <cellStyle name="Normal 4 3 8 2" xfId="6504"/>
    <cellStyle name="Normal 4 3 8 3" xfId="6505"/>
    <cellStyle name="Normal 4 3 9" xfId="6506"/>
    <cellStyle name="Normal 4 3 9 2" xfId="6507"/>
    <cellStyle name="Normal 4 3 9 3" xfId="6508"/>
    <cellStyle name="Normal 4 4" xfId="2110"/>
    <cellStyle name="Normal 4 4 10" xfId="6509"/>
    <cellStyle name="Normal 4 4 11" xfId="6510"/>
    <cellStyle name="Normal 4 4 2" xfId="2111"/>
    <cellStyle name="Normal 4 4 2 10" xfId="6511"/>
    <cellStyle name="Normal 4 4 2 11" xfId="6512"/>
    <cellStyle name="Normal 4 4 2 2" xfId="2112"/>
    <cellStyle name="Normal 4 4 2 2 10" xfId="6513"/>
    <cellStyle name="Normal 4 4 2 2 2" xfId="2113"/>
    <cellStyle name="Normal 4 4 2 2 2 2" xfId="6514"/>
    <cellStyle name="Normal 4 4 2 2 2 2 2" xfId="6515"/>
    <cellStyle name="Normal 4 4 2 2 2 2 2 2" xfId="6516"/>
    <cellStyle name="Normal 4 4 2 2 2 2 2 3" xfId="6517"/>
    <cellStyle name="Normal 4 4 2 2 2 2 3" xfId="6518"/>
    <cellStyle name="Normal 4 4 2 2 2 2 3 2" xfId="6519"/>
    <cellStyle name="Normal 4 4 2 2 2 2 3 3" xfId="6520"/>
    <cellStyle name="Normal 4 4 2 2 2 2 4" xfId="6521"/>
    <cellStyle name="Normal 4 4 2 2 2 2 4 2" xfId="6522"/>
    <cellStyle name="Normal 4 4 2 2 2 2 4 3" xfId="6523"/>
    <cellStyle name="Normal 4 4 2 2 2 2 5" xfId="6524"/>
    <cellStyle name="Normal 4 4 2 2 2 2 6" xfId="6525"/>
    <cellStyle name="Normal 4 4 2 2 2 2 7" xfId="6526"/>
    <cellStyle name="Normal 4 4 2 2 2 2 8" xfId="6527"/>
    <cellStyle name="Normal 4 4 2 2 2 3" xfId="6528"/>
    <cellStyle name="Normal 4 4 2 2 2 3 2" xfId="6529"/>
    <cellStyle name="Normal 4 4 2 2 2 3 3" xfId="6530"/>
    <cellStyle name="Normal 4 4 2 2 2 4" xfId="6531"/>
    <cellStyle name="Normal 4 4 2 2 2 4 2" xfId="6532"/>
    <cellStyle name="Normal 4 4 2 2 2 4 3" xfId="6533"/>
    <cellStyle name="Normal 4 4 2 2 2 5" xfId="6534"/>
    <cellStyle name="Normal 4 4 2 2 2 5 2" xfId="6535"/>
    <cellStyle name="Normal 4 4 2 2 2 5 3" xfId="6536"/>
    <cellStyle name="Normal 4 4 2 2 2 6" xfId="6537"/>
    <cellStyle name="Normal 4 4 2 2 2 7" xfId="6538"/>
    <cellStyle name="Normal 4 4 2 2 2 8" xfId="6539"/>
    <cellStyle name="Normal 4 4 2 2 2 9" xfId="6540"/>
    <cellStyle name="Normal 4 4 2 2 3" xfId="6541"/>
    <cellStyle name="Normal 4 4 2 2 3 2" xfId="6542"/>
    <cellStyle name="Normal 4 4 2 2 3 2 2" xfId="6543"/>
    <cellStyle name="Normal 4 4 2 2 3 2 3" xfId="6544"/>
    <cellStyle name="Normal 4 4 2 2 3 3" xfId="6545"/>
    <cellStyle name="Normal 4 4 2 2 3 3 2" xfId="6546"/>
    <cellStyle name="Normal 4 4 2 2 3 3 3" xfId="6547"/>
    <cellStyle name="Normal 4 4 2 2 3 4" xfId="6548"/>
    <cellStyle name="Normal 4 4 2 2 3 4 2" xfId="6549"/>
    <cellStyle name="Normal 4 4 2 2 3 4 3" xfId="6550"/>
    <cellStyle name="Normal 4 4 2 2 3 5" xfId="6551"/>
    <cellStyle name="Normal 4 4 2 2 3 6" xfId="6552"/>
    <cellStyle name="Normal 4 4 2 2 3 7" xfId="6553"/>
    <cellStyle name="Normal 4 4 2 2 3 8" xfId="6554"/>
    <cellStyle name="Normal 4 4 2 2 4" xfId="6555"/>
    <cellStyle name="Normal 4 4 2 2 4 2" xfId="6556"/>
    <cellStyle name="Normal 4 4 2 2 4 3" xfId="6557"/>
    <cellStyle name="Normal 4 4 2 2 5" xfId="6558"/>
    <cellStyle name="Normal 4 4 2 2 5 2" xfId="6559"/>
    <cellStyle name="Normal 4 4 2 2 5 3" xfId="6560"/>
    <cellStyle name="Normal 4 4 2 2 6" xfId="6561"/>
    <cellStyle name="Normal 4 4 2 2 6 2" xfId="6562"/>
    <cellStyle name="Normal 4 4 2 2 6 3" xfId="6563"/>
    <cellStyle name="Normal 4 4 2 2 7" xfId="6564"/>
    <cellStyle name="Normal 4 4 2 2 8" xfId="6565"/>
    <cellStyle name="Normal 4 4 2 2 9" xfId="6566"/>
    <cellStyle name="Normal 4 4 2 3" xfId="2114"/>
    <cellStyle name="Normal 4 4 2 3 2" xfId="6567"/>
    <cellStyle name="Normal 4 4 2 3 2 2" xfId="6568"/>
    <cellStyle name="Normal 4 4 2 3 2 2 2" xfId="6569"/>
    <cellStyle name="Normal 4 4 2 3 2 2 3" xfId="6570"/>
    <cellStyle name="Normal 4 4 2 3 2 3" xfId="6571"/>
    <cellStyle name="Normal 4 4 2 3 2 3 2" xfId="6572"/>
    <cellStyle name="Normal 4 4 2 3 2 3 3" xfId="6573"/>
    <cellStyle name="Normal 4 4 2 3 2 4" xfId="6574"/>
    <cellStyle name="Normal 4 4 2 3 2 4 2" xfId="6575"/>
    <cellStyle name="Normal 4 4 2 3 2 4 3" xfId="6576"/>
    <cellStyle name="Normal 4 4 2 3 2 5" xfId="6577"/>
    <cellStyle name="Normal 4 4 2 3 2 6" xfId="6578"/>
    <cellStyle name="Normal 4 4 2 3 2 7" xfId="6579"/>
    <cellStyle name="Normal 4 4 2 3 2 8" xfId="6580"/>
    <cellStyle name="Normal 4 4 2 3 3" xfId="6581"/>
    <cellStyle name="Normal 4 4 2 3 3 2" xfId="6582"/>
    <cellStyle name="Normal 4 4 2 3 3 3" xfId="6583"/>
    <cellStyle name="Normal 4 4 2 3 4" xfId="6584"/>
    <cellStyle name="Normal 4 4 2 3 4 2" xfId="6585"/>
    <cellStyle name="Normal 4 4 2 3 4 3" xfId="6586"/>
    <cellStyle name="Normal 4 4 2 3 5" xfId="6587"/>
    <cellStyle name="Normal 4 4 2 3 5 2" xfId="6588"/>
    <cellStyle name="Normal 4 4 2 3 5 3" xfId="6589"/>
    <cellStyle name="Normal 4 4 2 3 6" xfId="6590"/>
    <cellStyle name="Normal 4 4 2 3 7" xfId="6591"/>
    <cellStyle name="Normal 4 4 2 3 8" xfId="6592"/>
    <cellStyle name="Normal 4 4 2 3 9" xfId="6593"/>
    <cellStyle name="Normal 4 4 2 4" xfId="6594"/>
    <cellStyle name="Normal 4 4 2 4 2" xfId="6595"/>
    <cellStyle name="Normal 4 4 2 4 2 2" xfId="6596"/>
    <cellStyle name="Normal 4 4 2 4 2 3" xfId="6597"/>
    <cellStyle name="Normal 4 4 2 4 3" xfId="6598"/>
    <cellStyle name="Normal 4 4 2 4 3 2" xfId="6599"/>
    <cellStyle name="Normal 4 4 2 4 3 3" xfId="6600"/>
    <cellStyle name="Normal 4 4 2 4 4" xfId="6601"/>
    <cellStyle name="Normal 4 4 2 4 4 2" xfId="6602"/>
    <cellStyle name="Normal 4 4 2 4 4 3" xfId="6603"/>
    <cellStyle name="Normal 4 4 2 4 5" xfId="6604"/>
    <cellStyle name="Normal 4 4 2 4 6" xfId="6605"/>
    <cellStyle name="Normal 4 4 2 4 7" xfId="6606"/>
    <cellStyle name="Normal 4 4 2 4 8" xfId="6607"/>
    <cellStyle name="Normal 4 4 2 5" xfId="6608"/>
    <cellStyle name="Normal 4 4 2 5 2" xfId="6609"/>
    <cellStyle name="Normal 4 4 2 5 3" xfId="6610"/>
    <cellStyle name="Normal 4 4 2 6" xfId="6611"/>
    <cellStyle name="Normal 4 4 2 6 2" xfId="6612"/>
    <cellStyle name="Normal 4 4 2 6 3" xfId="6613"/>
    <cellStyle name="Normal 4 4 2 7" xfId="6614"/>
    <cellStyle name="Normal 4 4 2 7 2" xfId="6615"/>
    <cellStyle name="Normal 4 4 2 7 3" xfId="6616"/>
    <cellStyle name="Normal 4 4 2 8" xfId="6617"/>
    <cellStyle name="Normal 4 4 2 9" xfId="6618"/>
    <cellStyle name="Normal 4 4 3" xfId="2115"/>
    <cellStyle name="Normal 4 4 3 10" xfId="6619"/>
    <cellStyle name="Normal 4 4 3 11" xfId="6620"/>
    <cellStyle name="Normal 4 4 3 2" xfId="2116"/>
    <cellStyle name="Normal 4 4 3 2 10" xfId="6621"/>
    <cellStyle name="Normal 4 4 3 2 2" xfId="2117"/>
    <cellStyle name="Normal 4 4 3 2 2 2" xfId="6622"/>
    <cellStyle name="Normal 4 4 3 2 2 2 2" xfId="6623"/>
    <cellStyle name="Normal 4 4 3 2 2 2 2 2" xfId="6624"/>
    <cellStyle name="Normal 4 4 3 2 2 2 2 3" xfId="6625"/>
    <cellStyle name="Normal 4 4 3 2 2 2 3" xfId="6626"/>
    <cellStyle name="Normal 4 4 3 2 2 2 3 2" xfId="6627"/>
    <cellStyle name="Normal 4 4 3 2 2 2 3 3" xfId="6628"/>
    <cellStyle name="Normal 4 4 3 2 2 2 4" xfId="6629"/>
    <cellStyle name="Normal 4 4 3 2 2 2 4 2" xfId="6630"/>
    <cellStyle name="Normal 4 4 3 2 2 2 4 3" xfId="6631"/>
    <cellStyle name="Normal 4 4 3 2 2 2 5" xfId="6632"/>
    <cellStyle name="Normal 4 4 3 2 2 2 6" xfId="6633"/>
    <cellStyle name="Normal 4 4 3 2 2 2 7" xfId="6634"/>
    <cellStyle name="Normal 4 4 3 2 2 2 8" xfId="6635"/>
    <cellStyle name="Normal 4 4 3 2 2 3" xfId="6636"/>
    <cellStyle name="Normal 4 4 3 2 2 3 2" xfId="6637"/>
    <cellStyle name="Normal 4 4 3 2 2 3 3" xfId="6638"/>
    <cellStyle name="Normal 4 4 3 2 2 4" xfId="6639"/>
    <cellStyle name="Normal 4 4 3 2 2 4 2" xfId="6640"/>
    <cellStyle name="Normal 4 4 3 2 2 4 3" xfId="6641"/>
    <cellStyle name="Normal 4 4 3 2 2 5" xfId="6642"/>
    <cellStyle name="Normal 4 4 3 2 2 5 2" xfId="6643"/>
    <cellStyle name="Normal 4 4 3 2 2 5 3" xfId="6644"/>
    <cellStyle name="Normal 4 4 3 2 2 6" xfId="6645"/>
    <cellStyle name="Normal 4 4 3 2 2 7" xfId="6646"/>
    <cellStyle name="Normal 4 4 3 2 2 8" xfId="6647"/>
    <cellStyle name="Normal 4 4 3 2 2 9" xfId="6648"/>
    <cellStyle name="Normal 4 4 3 2 3" xfId="6649"/>
    <cellStyle name="Normal 4 4 3 2 3 2" xfId="6650"/>
    <cellStyle name="Normal 4 4 3 2 3 2 2" xfId="6651"/>
    <cellStyle name="Normal 4 4 3 2 3 2 3" xfId="6652"/>
    <cellStyle name="Normal 4 4 3 2 3 3" xfId="6653"/>
    <cellStyle name="Normal 4 4 3 2 3 3 2" xfId="6654"/>
    <cellStyle name="Normal 4 4 3 2 3 3 3" xfId="6655"/>
    <cellStyle name="Normal 4 4 3 2 3 4" xfId="6656"/>
    <cellStyle name="Normal 4 4 3 2 3 4 2" xfId="6657"/>
    <cellStyle name="Normal 4 4 3 2 3 4 3" xfId="6658"/>
    <cellStyle name="Normal 4 4 3 2 3 5" xfId="6659"/>
    <cellStyle name="Normal 4 4 3 2 3 6" xfId="6660"/>
    <cellStyle name="Normal 4 4 3 2 3 7" xfId="6661"/>
    <cellStyle name="Normal 4 4 3 2 3 8" xfId="6662"/>
    <cellStyle name="Normal 4 4 3 2 4" xfId="6663"/>
    <cellStyle name="Normal 4 4 3 2 4 2" xfId="6664"/>
    <cellStyle name="Normal 4 4 3 2 4 3" xfId="6665"/>
    <cellStyle name="Normal 4 4 3 2 5" xfId="6666"/>
    <cellStyle name="Normal 4 4 3 2 5 2" xfId="6667"/>
    <cellStyle name="Normal 4 4 3 2 5 3" xfId="6668"/>
    <cellStyle name="Normal 4 4 3 2 6" xfId="6669"/>
    <cellStyle name="Normal 4 4 3 2 6 2" xfId="6670"/>
    <cellStyle name="Normal 4 4 3 2 6 3" xfId="6671"/>
    <cellStyle name="Normal 4 4 3 2 7" xfId="6672"/>
    <cellStyle name="Normal 4 4 3 2 8" xfId="6673"/>
    <cellStyle name="Normal 4 4 3 2 9" xfId="6674"/>
    <cellStyle name="Normal 4 4 3 3" xfId="2118"/>
    <cellStyle name="Normal 4 4 3 3 2" xfId="6675"/>
    <cellStyle name="Normal 4 4 3 3 2 2" xfId="6676"/>
    <cellStyle name="Normal 4 4 3 3 2 2 2" xfId="6677"/>
    <cellStyle name="Normal 4 4 3 3 2 2 3" xfId="6678"/>
    <cellStyle name="Normal 4 4 3 3 2 3" xfId="6679"/>
    <cellStyle name="Normal 4 4 3 3 2 3 2" xfId="6680"/>
    <cellStyle name="Normal 4 4 3 3 2 3 3" xfId="6681"/>
    <cellStyle name="Normal 4 4 3 3 2 4" xfId="6682"/>
    <cellStyle name="Normal 4 4 3 3 2 4 2" xfId="6683"/>
    <cellStyle name="Normal 4 4 3 3 2 4 3" xfId="6684"/>
    <cellStyle name="Normal 4 4 3 3 2 5" xfId="6685"/>
    <cellStyle name="Normal 4 4 3 3 2 6" xfId="6686"/>
    <cellStyle name="Normal 4 4 3 3 2 7" xfId="6687"/>
    <cellStyle name="Normal 4 4 3 3 2 8" xfId="6688"/>
    <cellStyle name="Normal 4 4 3 3 3" xfId="6689"/>
    <cellStyle name="Normal 4 4 3 3 3 2" xfId="6690"/>
    <cellStyle name="Normal 4 4 3 3 3 3" xfId="6691"/>
    <cellStyle name="Normal 4 4 3 3 4" xfId="6692"/>
    <cellStyle name="Normal 4 4 3 3 4 2" xfId="6693"/>
    <cellStyle name="Normal 4 4 3 3 4 3" xfId="6694"/>
    <cellStyle name="Normal 4 4 3 3 5" xfId="6695"/>
    <cellStyle name="Normal 4 4 3 3 5 2" xfId="6696"/>
    <cellStyle name="Normal 4 4 3 3 5 3" xfId="6697"/>
    <cellStyle name="Normal 4 4 3 3 6" xfId="6698"/>
    <cellStyle name="Normal 4 4 3 3 7" xfId="6699"/>
    <cellStyle name="Normal 4 4 3 3 8" xfId="6700"/>
    <cellStyle name="Normal 4 4 3 3 9" xfId="6701"/>
    <cellStyle name="Normal 4 4 3 4" xfId="6702"/>
    <cellStyle name="Normal 4 4 3 4 2" xfId="6703"/>
    <cellStyle name="Normal 4 4 3 4 2 2" xfId="6704"/>
    <cellStyle name="Normal 4 4 3 4 2 3" xfId="6705"/>
    <cellStyle name="Normal 4 4 3 4 3" xfId="6706"/>
    <cellStyle name="Normal 4 4 3 4 3 2" xfId="6707"/>
    <cellStyle name="Normal 4 4 3 4 3 3" xfId="6708"/>
    <cellStyle name="Normal 4 4 3 4 4" xfId="6709"/>
    <cellStyle name="Normal 4 4 3 4 4 2" xfId="6710"/>
    <cellStyle name="Normal 4 4 3 4 4 3" xfId="6711"/>
    <cellStyle name="Normal 4 4 3 4 5" xfId="6712"/>
    <cellStyle name="Normal 4 4 3 4 6" xfId="6713"/>
    <cellStyle name="Normal 4 4 3 4 7" xfId="6714"/>
    <cellStyle name="Normal 4 4 3 4 8" xfId="6715"/>
    <cellStyle name="Normal 4 4 3 5" xfId="6716"/>
    <cellStyle name="Normal 4 4 3 5 2" xfId="6717"/>
    <cellStyle name="Normal 4 4 3 5 3" xfId="6718"/>
    <cellStyle name="Normal 4 4 3 6" xfId="6719"/>
    <cellStyle name="Normal 4 4 3 6 2" xfId="6720"/>
    <cellStyle name="Normal 4 4 3 6 3" xfId="6721"/>
    <cellStyle name="Normal 4 4 3 7" xfId="6722"/>
    <cellStyle name="Normal 4 4 3 7 2" xfId="6723"/>
    <cellStyle name="Normal 4 4 3 7 3" xfId="6724"/>
    <cellStyle name="Normal 4 4 3 8" xfId="6725"/>
    <cellStyle name="Normal 4 4 3 9" xfId="6726"/>
    <cellStyle name="Normal 4 4 4" xfId="6727"/>
    <cellStyle name="Normal 4 4 5" xfId="6728"/>
    <cellStyle name="Normal 4 4 5 2" xfId="6729"/>
    <cellStyle name="Normal 4 4 5 2 2" xfId="6730"/>
    <cellStyle name="Normal 4 4 5 2 2 2" xfId="6731"/>
    <cellStyle name="Normal 4 4 5 2 2 3" xfId="6732"/>
    <cellStyle name="Normal 4 4 5 2 3" xfId="6733"/>
    <cellStyle name="Normal 4 4 5 2 3 2" xfId="6734"/>
    <cellStyle name="Normal 4 4 5 2 3 3" xfId="6735"/>
    <cellStyle name="Normal 4 4 5 2 4" xfId="6736"/>
    <cellStyle name="Normal 4 4 5 2 4 2" xfId="6737"/>
    <cellStyle name="Normal 4 4 5 2 4 3" xfId="6738"/>
    <cellStyle name="Normal 4 4 5 2 5" xfId="6739"/>
    <cellStyle name="Normal 4 4 5 2 6" xfId="6740"/>
    <cellStyle name="Normal 4 4 5 2 7" xfId="6741"/>
    <cellStyle name="Normal 4 4 5 2 8" xfId="6742"/>
    <cellStyle name="Normal 4 4 5 3" xfId="6743"/>
    <cellStyle name="Normal 4 4 5 3 2" xfId="6744"/>
    <cellStyle name="Normal 4 4 5 3 3" xfId="6745"/>
    <cellStyle name="Normal 4 4 5 4" xfId="6746"/>
    <cellStyle name="Normal 4 4 5 4 2" xfId="6747"/>
    <cellStyle name="Normal 4 4 5 4 3" xfId="6748"/>
    <cellStyle name="Normal 4 4 5 5" xfId="6749"/>
    <cellStyle name="Normal 4 4 5 5 2" xfId="6750"/>
    <cellStyle name="Normal 4 4 5 5 3" xfId="6751"/>
    <cellStyle name="Normal 4 4 5 6" xfId="6752"/>
    <cellStyle name="Normal 4 4 5 7" xfId="6753"/>
    <cellStyle name="Normal 4 4 5 8" xfId="6754"/>
    <cellStyle name="Normal 4 4 5 9" xfId="6755"/>
    <cellStyle name="Normal 4 4 6" xfId="6756"/>
    <cellStyle name="Normal 4 4 6 2" xfId="6757"/>
    <cellStyle name="Normal 4 4 6 2 2" xfId="6758"/>
    <cellStyle name="Normal 4 4 6 2 3" xfId="6759"/>
    <cellStyle name="Normal 4 4 6 3" xfId="6760"/>
    <cellStyle name="Normal 4 4 6 3 2" xfId="6761"/>
    <cellStyle name="Normal 4 4 6 3 3" xfId="6762"/>
    <cellStyle name="Normal 4 4 6 4" xfId="6763"/>
    <cellStyle name="Normal 4 4 6 4 2" xfId="6764"/>
    <cellStyle name="Normal 4 4 6 4 3" xfId="6765"/>
    <cellStyle name="Normal 4 4 6 5" xfId="6766"/>
    <cellStyle name="Normal 4 4 6 6" xfId="6767"/>
    <cellStyle name="Normal 4 4 6 7" xfId="6768"/>
    <cellStyle name="Normal 4 4 6 8" xfId="6769"/>
    <cellStyle name="Normal 4 4 7" xfId="6770"/>
    <cellStyle name="Normal 4 4 7 2" xfId="6771"/>
    <cellStyle name="Normal 4 4 7 3" xfId="6772"/>
    <cellStyle name="Normal 4 4 8" xfId="6773"/>
    <cellStyle name="Normal 4 4 8 2" xfId="6774"/>
    <cellStyle name="Normal 4 4 8 3" xfId="6775"/>
    <cellStyle name="Normal 4 4 9" xfId="6776"/>
    <cellStyle name="Normal 4 4 9 2" xfId="6777"/>
    <cellStyle name="Normal 4 4 9 3" xfId="6778"/>
    <cellStyle name="Normal 4 5" xfId="2119"/>
    <cellStyle name="Normal 4 5 10" xfId="6779"/>
    <cellStyle name="Normal 4 5 11" xfId="6780"/>
    <cellStyle name="Normal 4 5 2" xfId="2120"/>
    <cellStyle name="Normal 4 5 2 10" xfId="6781"/>
    <cellStyle name="Normal 4 5 2 11" xfId="6782"/>
    <cellStyle name="Normal 4 5 2 2" xfId="2121"/>
    <cellStyle name="Normal 4 5 2 2 10" xfId="6783"/>
    <cellStyle name="Normal 4 5 2 2 2" xfId="2122"/>
    <cellStyle name="Normal 4 5 2 2 2 2" xfId="6784"/>
    <cellStyle name="Normal 4 5 2 2 2 2 2" xfId="6785"/>
    <cellStyle name="Normal 4 5 2 2 2 2 2 2" xfId="6786"/>
    <cellStyle name="Normal 4 5 2 2 2 2 2 3" xfId="6787"/>
    <cellStyle name="Normal 4 5 2 2 2 2 3" xfId="6788"/>
    <cellStyle name="Normal 4 5 2 2 2 2 3 2" xfId="6789"/>
    <cellStyle name="Normal 4 5 2 2 2 2 3 3" xfId="6790"/>
    <cellStyle name="Normal 4 5 2 2 2 2 4" xfId="6791"/>
    <cellStyle name="Normal 4 5 2 2 2 2 4 2" xfId="6792"/>
    <cellStyle name="Normal 4 5 2 2 2 2 4 3" xfId="6793"/>
    <cellStyle name="Normal 4 5 2 2 2 2 5" xfId="6794"/>
    <cellStyle name="Normal 4 5 2 2 2 2 6" xfId="6795"/>
    <cellStyle name="Normal 4 5 2 2 2 2 7" xfId="6796"/>
    <cellStyle name="Normal 4 5 2 2 2 2 8" xfId="6797"/>
    <cellStyle name="Normal 4 5 2 2 2 3" xfId="6798"/>
    <cellStyle name="Normal 4 5 2 2 2 3 2" xfId="6799"/>
    <cellStyle name="Normal 4 5 2 2 2 3 3" xfId="6800"/>
    <cellStyle name="Normal 4 5 2 2 2 4" xfId="6801"/>
    <cellStyle name="Normal 4 5 2 2 2 4 2" xfId="6802"/>
    <cellStyle name="Normal 4 5 2 2 2 4 3" xfId="6803"/>
    <cellStyle name="Normal 4 5 2 2 2 5" xfId="6804"/>
    <cellStyle name="Normal 4 5 2 2 2 5 2" xfId="6805"/>
    <cellStyle name="Normal 4 5 2 2 2 5 3" xfId="6806"/>
    <cellStyle name="Normal 4 5 2 2 2 6" xfId="6807"/>
    <cellStyle name="Normal 4 5 2 2 2 7" xfId="6808"/>
    <cellStyle name="Normal 4 5 2 2 2 8" xfId="6809"/>
    <cellStyle name="Normal 4 5 2 2 2 9" xfId="6810"/>
    <cellStyle name="Normal 4 5 2 2 3" xfId="6811"/>
    <cellStyle name="Normal 4 5 2 2 3 2" xfId="6812"/>
    <cellStyle name="Normal 4 5 2 2 3 2 2" xfId="6813"/>
    <cellStyle name="Normal 4 5 2 2 3 2 3" xfId="6814"/>
    <cellStyle name="Normal 4 5 2 2 3 3" xfId="6815"/>
    <cellStyle name="Normal 4 5 2 2 3 3 2" xfId="6816"/>
    <cellStyle name="Normal 4 5 2 2 3 3 3" xfId="6817"/>
    <cellStyle name="Normal 4 5 2 2 3 4" xfId="6818"/>
    <cellStyle name="Normal 4 5 2 2 3 4 2" xfId="6819"/>
    <cellStyle name="Normal 4 5 2 2 3 4 3" xfId="6820"/>
    <cellStyle name="Normal 4 5 2 2 3 5" xfId="6821"/>
    <cellStyle name="Normal 4 5 2 2 3 6" xfId="6822"/>
    <cellStyle name="Normal 4 5 2 2 3 7" xfId="6823"/>
    <cellStyle name="Normal 4 5 2 2 3 8" xfId="6824"/>
    <cellStyle name="Normal 4 5 2 2 4" xfId="6825"/>
    <cellStyle name="Normal 4 5 2 2 4 2" xfId="6826"/>
    <cellStyle name="Normal 4 5 2 2 4 3" xfId="6827"/>
    <cellStyle name="Normal 4 5 2 2 5" xfId="6828"/>
    <cellStyle name="Normal 4 5 2 2 5 2" xfId="6829"/>
    <cellStyle name="Normal 4 5 2 2 5 3" xfId="6830"/>
    <cellStyle name="Normal 4 5 2 2 6" xfId="6831"/>
    <cellStyle name="Normal 4 5 2 2 6 2" xfId="6832"/>
    <cellStyle name="Normal 4 5 2 2 6 3" xfId="6833"/>
    <cellStyle name="Normal 4 5 2 2 7" xfId="6834"/>
    <cellStyle name="Normal 4 5 2 2 8" xfId="6835"/>
    <cellStyle name="Normal 4 5 2 2 9" xfId="6836"/>
    <cellStyle name="Normal 4 5 2 3" xfId="2123"/>
    <cellStyle name="Normal 4 5 2 3 2" xfId="6837"/>
    <cellStyle name="Normal 4 5 2 3 2 2" xfId="6838"/>
    <cellStyle name="Normal 4 5 2 3 2 2 2" xfId="6839"/>
    <cellStyle name="Normal 4 5 2 3 2 2 3" xfId="6840"/>
    <cellStyle name="Normal 4 5 2 3 2 3" xfId="6841"/>
    <cellStyle name="Normal 4 5 2 3 2 3 2" xfId="6842"/>
    <cellStyle name="Normal 4 5 2 3 2 3 3" xfId="6843"/>
    <cellStyle name="Normal 4 5 2 3 2 4" xfId="6844"/>
    <cellStyle name="Normal 4 5 2 3 2 4 2" xfId="6845"/>
    <cellStyle name="Normal 4 5 2 3 2 4 3" xfId="6846"/>
    <cellStyle name="Normal 4 5 2 3 2 5" xfId="6847"/>
    <cellStyle name="Normal 4 5 2 3 2 6" xfId="6848"/>
    <cellStyle name="Normal 4 5 2 3 2 7" xfId="6849"/>
    <cellStyle name="Normal 4 5 2 3 2 8" xfId="6850"/>
    <cellStyle name="Normal 4 5 2 3 3" xfId="6851"/>
    <cellStyle name="Normal 4 5 2 3 3 2" xfId="6852"/>
    <cellStyle name="Normal 4 5 2 3 3 3" xfId="6853"/>
    <cellStyle name="Normal 4 5 2 3 4" xfId="6854"/>
    <cellStyle name="Normal 4 5 2 3 4 2" xfId="6855"/>
    <cellStyle name="Normal 4 5 2 3 4 3" xfId="6856"/>
    <cellStyle name="Normal 4 5 2 3 5" xfId="6857"/>
    <cellStyle name="Normal 4 5 2 3 5 2" xfId="6858"/>
    <cellStyle name="Normal 4 5 2 3 5 3" xfId="6859"/>
    <cellStyle name="Normal 4 5 2 3 6" xfId="6860"/>
    <cellStyle name="Normal 4 5 2 3 7" xfId="6861"/>
    <cellStyle name="Normal 4 5 2 3 8" xfId="6862"/>
    <cellStyle name="Normal 4 5 2 3 9" xfId="6863"/>
    <cellStyle name="Normal 4 5 2 4" xfId="6864"/>
    <cellStyle name="Normal 4 5 2 4 2" xfId="6865"/>
    <cellStyle name="Normal 4 5 2 4 2 2" xfId="6866"/>
    <cellStyle name="Normal 4 5 2 4 2 3" xfId="6867"/>
    <cellStyle name="Normal 4 5 2 4 3" xfId="6868"/>
    <cellStyle name="Normal 4 5 2 4 3 2" xfId="6869"/>
    <cellStyle name="Normal 4 5 2 4 3 3" xfId="6870"/>
    <cellStyle name="Normal 4 5 2 4 4" xfId="6871"/>
    <cellStyle name="Normal 4 5 2 4 4 2" xfId="6872"/>
    <cellStyle name="Normal 4 5 2 4 4 3" xfId="6873"/>
    <cellStyle name="Normal 4 5 2 4 5" xfId="6874"/>
    <cellStyle name="Normal 4 5 2 4 6" xfId="6875"/>
    <cellStyle name="Normal 4 5 2 4 7" xfId="6876"/>
    <cellStyle name="Normal 4 5 2 4 8" xfId="6877"/>
    <cellStyle name="Normal 4 5 2 5" xfId="6878"/>
    <cellStyle name="Normal 4 5 2 5 2" xfId="6879"/>
    <cellStyle name="Normal 4 5 2 5 3" xfId="6880"/>
    <cellStyle name="Normal 4 5 2 6" xfId="6881"/>
    <cellStyle name="Normal 4 5 2 6 2" xfId="6882"/>
    <cellStyle name="Normal 4 5 2 6 3" xfId="6883"/>
    <cellStyle name="Normal 4 5 2 7" xfId="6884"/>
    <cellStyle name="Normal 4 5 2 7 2" xfId="6885"/>
    <cellStyle name="Normal 4 5 2 7 3" xfId="6886"/>
    <cellStyle name="Normal 4 5 2 8" xfId="6887"/>
    <cellStyle name="Normal 4 5 2 9" xfId="6888"/>
    <cellStyle name="Normal 4 5 3" xfId="2124"/>
    <cellStyle name="Normal 4 5 3 10" xfId="6889"/>
    <cellStyle name="Normal 4 5 3 11" xfId="6890"/>
    <cellStyle name="Normal 4 5 3 2" xfId="2125"/>
    <cellStyle name="Normal 4 5 3 2 10" xfId="6891"/>
    <cellStyle name="Normal 4 5 3 2 2" xfId="2126"/>
    <cellStyle name="Normal 4 5 3 2 2 2" xfId="6892"/>
    <cellStyle name="Normal 4 5 3 2 2 2 2" xfId="6893"/>
    <cellStyle name="Normal 4 5 3 2 2 2 2 2" xfId="6894"/>
    <cellStyle name="Normal 4 5 3 2 2 2 2 3" xfId="6895"/>
    <cellStyle name="Normal 4 5 3 2 2 2 3" xfId="6896"/>
    <cellStyle name="Normal 4 5 3 2 2 2 3 2" xfId="6897"/>
    <cellStyle name="Normal 4 5 3 2 2 2 3 3" xfId="6898"/>
    <cellStyle name="Normal 4 5 3 2 2 2 4" xfId="6899"/>
    <cellStyle name="Normal 4 5 3 2 2 2 4 2" xfId="6900"/>
    <cellStyle name="Normal 4 5 3 2 2 2 4 3" xfId="6901"/>
    <cellStyle name="Normal 4 5 3 2 2 2 5" xfId="6902"/>
    <cellStyle name="Normal 4 5 3 2 2 2 6" xfId="6903"/>
    <cellStyle name="Normal 4 5 3 2 2 2 7" xfId="6904"/>
    <cellStyle name="Normal 4 5 3 2 2 2 8" xfId="6905"/>
    <cellStyle name="Normal 4 5 3 2 2 3" xfId="6906"/>
    <cellStyle name="Normal 4 5 3 2 2 3 2" xfId="6907"/>
    <cellStyle name="Normal 4 5 3 2 2 3 3" xfId="6908"/>
    <cellStyle name="Normal 4 5 3 2 2 4" xfId="6909"/>
    <cellStyle name="Normal 4 5 3 2 2 4 2" xfId="6910"/>
    <cellStyle name="Normal 4 5 3 2 2 4 3" xfId="6911"/>
    <cellStyle name="Normal 4 5 3 2 2 5" xfId="6912"/>
    <cellStyle name="Normal 4 5 3 2 2 5 2" xfId="6913"/>
    <cellStyle name="Normal 4 5 3 2 2 5 3" xfId="6914"/>
    <cellStyle name="Normal 4 5 3 2 2 6" xfId="6915"/>
    <cellStyle name="Normal 4 5 3 2 2 7" xfId="6916"/>
    <cellStyle name="Normal 4 5 3 2 2 8" xfId="6917"/>
    <cellStyle name="Normal 4 5 3 2 2 9" xfId="6918"/>
    <cellStyle name="Normal 4 5 3 2 3" xfId="6919"/>
    <cellStyle name="Normal 4 5 3 2 3 2" xfId="6920"/>
    <cellStyle name="Normal 4 5 3 2 3 2 2" xfId="6921"/>
    <cellStyle name="Normal 4 5 3 2 3 2 3" xfId="6922"/>
    <cellStyle name="Normal 4 5 3 2 3 3" xfId="6923"/>
    <cellStyle name="Normal 4 5 3 2 3 3 2" xfId="6924"/>
    <cellStyle name="Normal 4 5 3 2 3 3 3" xfId="6925"/>
    <cellStyle name="Normal 4 5 3 2 3 4" xfId="6926"/>
    <cellStyle name="Normal 4 5 3 2 3 4 2" xfId="6927"/>
    <cellStyle name="Normal 4 5 3 2 3 4 3" xfId="6928"/>
    <cellStyle name="Normal 4 5 3 2 3 5" xfId="6929"/>
    <cellStyle name="Normal 4 5 3 2 3 6" xfId="6930"/>
    <cellStyle name="Normal 4 5 3 2 3 7" xfId="6931"/>
    <cellStyle name="Normal 4 5 3 2 3 8" xfId="6932"/>
    <cellStyle name="Normal 4 5 3 2 4" xfId="6933"/>
    <cellStyle name="Normal 4 5 3 2 4 2" xfId="6934"/>
    <cellStyle name="Normal 4 5 3 2 4 3" xfId="6935"/>
    <cellStyle name="Normal 4 5 3 2 5" xfId="6936"/>
    <cellStyle name="Normal 4 5 3 2 5 2" xfId="6937"/>
    <cellStyle name="Normal 4 5 3 2 5 3" xfId="6938"/>
    <cellStyle name="Normal 4 5 3 2 6" xfId="6939"/>
    <cellStyle name="Normal 4 5 3 2 6 2" xfId="6940"/>
    <cellStyle name="Normal 4 5 3 2 6 3" xfId="6941"/>
    <cellStyle name="Normal 4 5 3 2 7" xfId="6942"/>
    <cellStyle name="Normal 4 5 3 2 8" xfId="6943"/>
    <cellStyle name="Normal 4 5 3 2 9" xfId="6944"/>
    <cellStyle name="Normal 4 5 3 3" xfId="2127"/>
    <cellStyle name="Normal 4 5 3 3 2" xfId="6945"/>
    <cellStyle name="Normal 4 5 3 3 2 2" xfId="6946"/>
    <cellStyle name="Normal 4 5 3 3 2 2 2" xfId="6947"/>
    <cellStyle name="Normal 4 5 3 3 2 2 3" xfId="6948"/>
    <cellStyle name="Normal 4 5 3 3 2 3" xfId="6949"/>
    <cellStyle name="Normal 4 5 3 3 2 3 2" xfId="6950"/>
    <cellStyle name="Normal 4 5 3 3 2 3 3" xfId="6951"/>
    <cellStyle name="Normal 4 5 3 3 2 4" xfId="6952"/>
    <cellStyle name="Normal 4 5 3 3 2 4 2" xfId="6953"/>
    <cellStyle name="Normal 4 5 3 3 2 4 3" xfId="6954"/>
    <cellStyle name="Normal 4 5 3 3 2 5" xfId="6955"/>
    <cellStyle name="Normal 4 5 3 3 2 6" xfId="6956"/>
    <cellStyle name="Normal 4 5 3 3 2 7" xfId="6957"/>
    <cellStyle name="Normal 4 5 3 3 2 8" xfId="6958"/>
    <cellStyle name="Normal 4 5 3 3 3" xfId="6959"/>
    <cellStyle name="Normal 4 5 3 3 3 2" xfId="6960"/>
    <cellStyle name="Normal 4 5 3 3 3 3" xfId="6961"/>
    <cellStyle name="Normal 4 5 3 3 4" xfId="6962"/>
    <cellStyle name="Normal 4 5 3 3 4 2" xfId="6963"/>
    <cellStyle name="Normal 4 5 3 3 4 3" xfId="6964"/>
    <cellStyle name="Normal 4 5 3 3 5" xfId="6965"/>
    <cellStyle name="Normal 4 5 3 3 5 2" xfId="6966"/>
    <cellStyle name="Normal 4 5 3 3 5 3" xfId="6967"/>
    <cellStyle name="Normal 4 5 3 3 6" xfId="6968"/>
    <cellStyle name="Normal 4 5 3 3 7" xfId="6969"/>
    <cellStyle name="Normal 4 5 3 3 8" xfId="6970"/>
    <cellStyle name="Normal 4 5 3 3 9" xfId="6971"/>
    <cellStyle name="Normal 4 5 3 4" xfId="6972"/>
    <cellStyle name="Normal 4 5 3 4 2" xfId="6973"/>
    <cellStyle name="Normal 4 5 3 4 2 2" xfId="6974"/>
    <cellStyle name="Normal 4 5 3 4 2 3" xfId="6975"/>
    <cellStyle name="Normal 4 5 3 4 3" xfId="6976"/>
    <cellStyle name="Normal 4 5 3 4 3 2" xfId="6977"/>
    <cellStyle name="Normal 4 5 3 4 3 3" xfId="6978"/>
    <cellStyle name="Normal 4 5 3 4 4" xfId="6979"/>
    <cellStyle name="Normal 4 5 3 4 4 2" xfId="6980"/>
    <cellStyle name="Normal 4 5 3 4 4 3" xfId="6981"/>
    <cellStyle name="Normal 4 5 3 4 5" xfId="6982"/>
    <cellStyle name="Normal 4 5 3 4 6" xfId="6983"/>
    <cellStyle name="Normal 4 5 3 4 7" xfId="6984"/>
    <cellStyle name="Normal 4 5 3 4 8" xfId="6985"/>
    <cellStyle name="Normal 4 5 3 5" xfId="6986"/>
    <cellStyle name="Normal 4 5 3 5 2" xfId="6987"/>
    <cellStyle name="Normal 4 5 3 5 3" xfId="6988"/>
    <cellStyle name="Normal 4 5 3 6" xfId="6989"/>
    <cellStyle name="Normal 4 5 3 6 2" xfId="6990"/>
    <cellStyle name="Normal 4 5 3 6 3" xfId="6991"/>
    <cellStyle name="Normal 4 5 3 7" xfId="6992"/>
    <cellStyle name="Normal 4 5 3 7 2" xfId="6993"/>
    <cellStyle name="Normal 4 5 3 7 3" xfId="6994"/>
    <cellStyle name="Normal 4 5 3 8" xfId="6995"/>
    <cellStyle name="Normal 4 5 3 9" xfId="6996"/>
    <cellStyle name="Normal 4 5 4" xfId="6997"/>
    <cellStyle name="Normal 4 5 5" xfId="6998"/>
    <cellStyle name="Normal 4 5 5 2" xfId="6999"/>
    <cellStyle name="Normal 4 5 5 2 2" xfId="7000"/>
    <cellStyle name="Normal 4 5 5 2 2 2" xfId="7001"/>
    <cellStyle name="Normal 4 5 5 2 2 3" xfId="7002"/>
    <cellStyle name="Normal 4 5 5 2 3" xfId="7003"/>
    <cellStyle name="Normal 4 5 5 2 3 2" xfId="7004"/>
    <cellStyle name="Normal 4 5 5 2 3 3" xfId="7005"/>
    <cellStyle name="Normal 4 5 5 2 4" xfId="7006"/>
    <cellStyle name="Normal 4 5 5 2 4 2" xfId="7007"/>
    <cellStyle name="Normal 4 5 5 2 4 3" xfId="7008"/>
    <cellStyle name="Normal 4 5 5 2 5" xfId="7009"/>
    <cellStyle name="Normal 4 5 5 2 6" xfId="7010"/>
    <cellStyle name="Normal 4 5 5 2 7" xfId="7011"/>
    <cellStyle name="Normal 4 5 5 2 8" xfId="7012"/>
    <cellStyle name="Normal 4 5 5 3" xfId="7013"/>
    <cellStyle name="Normal 4 5 5 3 2" xfId="7014"/>
    <cellStyle name="Normal 4 5 5 3 3" xfId="7015"/>
    <cellStyle name="Normal 4 5 5 4" xfId="7016"/>
    <cellStyle name="Normal 4 5 5 4 2" xfId="7017"/>
    <cellStyle name="Normal 4 5 5 4 3" xfId="7018"/>
    <cellStyle name="Normal 4 5 5 5" xfId="7019"/>
    <cellStyle name="Normal 4 5 5 5 2" xfId="7020"/>
    <cellStyle name="Normal 4 5 5 5 3" xfId="7021"/>
    <cellStyle name="Normal 4 5 5 6" xfId="7022"/>
    <cellStyle name="Normal 4 5 5 7" xfId="7023"/>
    <cellStyle name="Normal 4 5 5 8" xfId="7024"/>
    <cellStyle name="Normal 4 5 5 9" xfId="7025"/>
    <cellStyle name="Normal 4 5 6" xfId="7026"/>
    <cellStyle name="Normal 4 5 6 2" xfId="7027"/>
    <cellStyle name="Normal 4 5 6 2 2" xfId="7028"/>
    <cellStyle name="Normal 4 5 6 2 3" xfId="7029"/>
    <cellStyle name="Normal 4 5 6 3" xfId="7030"/>
    <cellStyle name="Normal 4 5 6 3 2" xfId="7031"/>
    <cellStyle name="Normal 4 5 6 3 3" xfId="7032"/>
    <cellStyle name="Normal 4 5 6 4" xfId="7033"/>
    <cellStyle name="Normal 4 5 6 4 2" xfId="7034"/>
    <cellStyle name="Normal 4 5 6 4 3" xfId="7035"/>
    <cellStyle name="Normal 4 5 6 5" xfId="7036"/>
    <cellStyle name="Normal 4 5 6 6" xfId="7037"/>
    <cellStyle name="Normal 4 5 6 7" xfId="7038"/>
    <cellStyle name="Normal 4 5 6 8" xfId="7039"/>
    <cellStyle name="Normal 4 5 7" xfId="7040"/>
    <cellStyle name="Normal 4 5 7 2" xfId="7041"/>
    <cellStyle name="Normal 4 5 7 3" xfId="7042"/>
    <cellStyle name="Normal 4 5 8" xfId="7043"/>
    <cellStyle name="Normal 4 5 8 2" xfId="7044"/>
    <cellStyle name="Normal 4 5 8 3" xfId="7045"/>
    <cellStyle name="Normal 4 5 9" xfId="7046"/>
    <cellStyle name="Normal 4 5 9 2" xfId="7047"/>
    <cellStyle name="Normal 4 5 9 3" xfId="7048"/>
    <cellStyle name="Normal 4 6" xfId="2128"/>
    <cellStyle name="Normal 4 6 2" xfId="2129"/>
    <cellStyle name="Normal 4 7" xfId="2130"/>
    <cellStyle name="Normal 4 7 2" xfId="2131"/>
    <cellStyle name="Normal 4 8" xfId="2132"/>
    <cellStyle name="Normal 4 8 2" xfId="2133"/>
    <cellStyle name="Normal 4 9" xfId="2134"/>
    <cellStyle name="Normal 4 9 2" xfId="3560"/>
    <cellStyle name="Normal 4_1.0 HFM data" xfId="7049"/>
    <cellStyle name="Normal 40" xfId="2135"/>
    <cellStyle name="Normal 40 2" xfId="7050"/>
    <cellStyle name="Normal 40 2 2" xfId="7051"/>
    <cellStyle name="Normal 40 2 2 2" xfId="7052"/>
    <cellStyle name="Normal 40 2 2 2 2" xfId="7053"/>
    <cellStyle name="Normal 40 2 2 2 2 2" xfId="7054"/>
    <cellStyle name="Normal 40 2 2 2 2 3" xfId="7055"/>
    <cellStyle name="Normal 40 2 2 2 3" xfId="7056"/>
    <cellStyle name="Normal 40 2 2 2 4" xfId="7057"/>
    <cellStyle name="Normal 40 2 2 3" xfId="7058"/>
    <cellStyle name="Normal 40 2 2 3 2" xfId="7059"/>
    <cellStyle name="Normal 40 2 2 3 3" xfId="7060"/>
    <cellStyle name="Normal 40 2 2 4" xfId="7061"/>
    <cellStyle name="Normal 40 2 2 5" xfId="7062"/>
    <cellStyle name="Normal 40 2 3" xfId="7063"/>
    <cellStyle name="Normal 40 2 3 2" xfId="7064"/>
    <cellStyle name="Normal 40 2 3 2 2" xfId="7065"/>
    <cellStyle name="Normal 40 2 3 2 3" xfId="7066"/>
    <cellStyle name="Normal 40 2 3 3" xfId="7067"/>
    <cellStyle name="Normal 40 2 3 4" xfId="7068"/>
    <cellStyle name="Normal 40 2 4" xfId="7069"/>
    <cellStyle name="Normal 40 2 4 2" xfId="7070"/>
    <cellStyle name="Normal 40 2 4 3" xfId="7071"/>
    <cellStyle name="Normal 40 2 5" xfId="7072"/>
    <cellStyle name="Normal 40 2 6" xfId="7073"/>
    <cellStyle name="Normal 40 3" xfId="7074"/>
    <cellStyle name="Normal 40 3 2" xfId="7075"/>
    <cellStyle name="Normal 40 3 2 2" xfId="7076"/>
    <cellStyle name="Normal 40 3 2 2 2" xfId="7077"/>
    <cellStyle name="Normal 40 3 2 2 3" xfId="7078"/>
    <cellStyle name="Normal 40 3 2 3" xfId="7079"/>
    <cellStyle name="Normal 40 3 2 4" xfId="7080"/>
    <cellStyle name="Normal 40 3 3" xfId="7081"/>
    <cellStyle name="Normal 40 3 3 2" xfId="7082"/>
    <cellStyle name="Normal 40 3 3 3" xfId="7083"/>
    <cellStyle name="Normal 40 3 4" xfId="7084"/>
    <cellStyle name="Normal 40 3 5" xfId="7085"/>
    <cellStyle name="Normal 40 4" xfId="7086"/>
    <cellStyle name="Normal 40 4 2" xfId="7087"/>
    <cellStyle name="Normal 40 4 2 2" xfId="7088"/>
    <cellStyle name="Normal 40 4 2 3" xfId="7089"/>
    <cellStyle name="Normal 40 4 3" xfId="7090"/>
    <cellStyle name="Normal 40 4 4" xfId="7091"/>
    <cellStyle name="Normal 40 5" xfId="7092"/>
    <cellStyle name="Normal 40 5 2" xfId="7093"/>
    <cellStyle name="Normal 40 5 3" xfId="7094"/>
    <cellStyle name="Normal 40 6" xfId="7095"/>
    <cellStyle name="Normal 40 7" xfId="7096"/>
    <cellStyle name="Normal 41" xfId="2136"/>
    <cellStyle name="Normal 41 2" xfId="7097"/>
    <cellStyle name="Normal 41 2 2" xfId="7098"/>
    <cellStyle name="Normal 41 2 2 2" xfId="7099"/>
    <cellStyle name="Normal 41 2 2 2 2" xfId="7100"/>
    <cellStyle name="Normal 41 2 2 2 2 2" xfId="7101"/>
    <cellStyle name="Normal 41 2 2 2 2 3" xfId="7102"/>
    <cellStyle name="Normal 41 2 2 2 3" xfId="7103"/>
    <cellStyle name="Normal 41 2 2 2 4" xfId="7104"/>
    <cellStyle name="Normal 41 2 2 3" xfId="7105"/>
    <cellStyle name="Normal 41 2 2 3 2" xfId="7106"/>
    <cellStyle name="Normal 41 2 2 3 3" xfId="7107"/>
    <cellStyle name="Normal 41 2 2 4" xfId="7108"/>
    <cellStyle name="Normal 41 2 2 5" xfId="7109"/>
    <cellStyle name="Normal 41 2 3" xfId="7110"/>
    <cellStyle name="Normal 41 2 3 2" xfId="7111"/>
    <cellStyle name="Normal 41 2 3 2 2" xfId="7112"/>
    <cellStyle name="Normal 41 2 3 2 3" xfId="7113"/>
    <cellStyle name="Normal 41 2 3 3" xfId="7114"/>
    <cellStyle name="Normal 41 2 3 4" xfId="7115"/>
    <cellStyle name="Normal 41 2 4" xfId="7116"/>
    <cellStyle name="Normal 41 2 4 2" xfId="7117"/>
    <cellStyle name="Normal 41 2 4 3" xfId="7118"/>
    <cellStyle name="Normal 41 2 5" xfId="7119"/>
    <cellStyle name="Normal 41 2 6" xfId="7120"/>
    <cellStyle name="Normal 41 3" xfId="7121"/>
    <cellStyle name="Normal 41 3 2" xfId="7122"/>
    <cellStyle name="Normal 41 3 2 2" xfId="7123"/>
    <cellStyle name="Normal 41 3 2 2 2" xfId="7124"/>
    <cellStyle name="Normal 41 3 2 2 3" xfId="7125"/>
    <cellStyle name="Normal 41 3 2 3" xfId="7126"/>
    <cellStyle name="Normal 41 3 2 4" xfId="7127"/>
    <cellStyle name="Normal 41 3 3" xfId="7128"/>
    <cellStyle name="Normal 41 3 3 2" xfId="7129"/>
    <cellStyle name="Normal 41 3 3 3" xfId="7130"/>
    <cellStyle name="Normal 41 3 4" xfId="7131"/>
    <cellStyle name="Normal 41 3 5" xfId="7132"/>
    <cellStyle name="Normal 41 4" xfId="7133"/>
    <cellStyle name="Normal 41 4 2" xfId="7134"/>
    <cellStyle name="Normal 41 4 2 2" xfId="7135"/>
    <cellStyle name="Normal 41 4 2 3" xfId="7136"/>
    <cellStyle name="Normal 41 4 3" xfId="7137"/>
    <cellStyle name="Normal 41 4 4" xfId="7138"/>
    <cellStyle name="Normal 41 5" xfId="7139"/>
    <cellStyle name="Normal 41 5 2" xfId="7140"/>
    <cellStyle name="Normal 41 5 3" xfId="7141"/>
    <cellStyle name="Normal 41 6" xfId="7142"/>
    <cellStyle name="Normal 41 7" xfId="7143"/>
    <cellStyle name="Normal 42" xfId="2137"/>
    <cellStyle name="Normal 42 2" xfId="7144"/>
    <cellStyle name="Normal 42 2 2" xfId="7145"/>
    <cellStyle name="Normal 42 2 2 2" xfId="7146"/>
    <cellStyle name="Normal 42 2 2 2 2" xfId="7147"/>
    <cellStyle name="Normal 42 2 2 2 2 2" xfId="7148"/>
    <cellStyle name="Normal 42 2 2 2 2 3" xfId="7149"/>
    <cellStyle name="Normal 42 2 2 2 3" xfId="7150"/>
    <cellStyle name="Normal 42 2 2 2 4" xfId="7151"/>
    <cellStyle name="Normal 42 2 2 3" xfId="7152"/>
    <cellStyle name="Normal 42 2 2 3 2" xfId="7153"/>
    <cellStyle name="Normal 42 2 2 3 3" xfId="7154"/>
    <cellStyle name="Normal 42 2 2 4" xfId="7155"/>
    <cellStyle name="Normal 42 2 2 5" xfId="7156"/>
    <cellStyle name="Normal 42 2 3" xfId="7157"/>
    <cellStyle name="Normal 42 2 3 2" xfId="7158"/>
    <cellStyle name="Normal 42 2 3 2 2" xfId="7159"/>
    <cellStyle name="Normal 42 2 3 2 3" xfId="7160"/>
    <cellStyle name="Normal 42 2 3 3" xfId="7161"/>
    <cellStyle name="Normal 42 2 3 4" xfId="7162"/>
    <cellStyle name="Normal 42 2 4" xfId="7163"/>
    <cellStyle name="Normal 42 2 4 2" xfId="7164"/>
    <cellStyle name="Normal 42 2 4 3" xfId="7165"/>
    <cellStyle name="Normal 42 2 5" xfId="7166"/>
    <cellStyle name="Normal 42 2 6" xfId="7167"/>
    <cellStyle name="Normal 42 3" xfId="7168"/>
    <cellStyle name="Normal 42 3 2" xfId="7169"/>
    <cellStyle name="Normal 42 3 2 2" xfId="7170"/>
    <cellStyle name="Normal 42 3 2 2 2" xfId="7171"/>
    <cellStyle name="Normal 42 3 2 2 3" xfId="7172"/>
    <cellStyle name="Normal 42 3 2 3" xfId="7173"/>
    <cellStyle name="Normal 42 3 2 4" xfId="7174"/>
    <cellStyle name="Normal 42 3 3" xfId="7175"/>
    <cellStyle name="Normal 42 3 3 2" xfId="7176"/>
    <cellStyle name="Normal 42 3 3 3" xfId="7177"/>
    <cellStyle name="Normal 42 3 4" xfId="7178"/>
    <cellStyle name="Normal 42 3 5" xfId="7179"/>
    <cellStyle name="Normal 42 4" xfId="7180"/>
    <cellStyle name="Normal 42 4 2" xfId="7181"/>
    <cellStyle name="Normal 42 4 2 2" xfId="7182"/>
    <cellStyle name="Normal 42 4 2 3" xfId="7183"/>
    <cellStyle name="Normal 42 4 3" xfId="7184"/>
    <cellStyle name="Normal 42 4 4" xfId="7185"/>
    <cellStyle name="Normal 42 5" xfId="7186"/>
    <cellStyle name="Normal 42 5 2" xfId="7187"/>
    <cellStyle name="Normal 42 5 3" xfId="7188"/>
    <cellStyle name="Normal 42 6" xfId="7189"/>
    <cellStyle name="Normal 42 7" xfId="7190"/>
    <cellStyle name="Normal 43" xfId="2138"/>
    <cellStyle name="Normal 43 2" xfId="7191"/>
    <cellStyle name="Normal 43 2 2" xfId="7192"/>
    <cellStyle name="Normal 43 2 2 2" xfId="7193"/>
    <cellStyle name="Normal 43 2 2 2 2" xfId="7194"/>
    <cellStyle name="Normal 43 2 2 2 2 2" xfId="7195"/>
    <cellStyle name="Normal 43 2 2 2 2 3" xfId="7196"/>
    <cellStyle name="Normal 43 2 2 2 3" xfId="7197"/>
    <cellStyle name="Normal 43 2 2 2 4" xfId="7198"/>
    <cellStyle name="Normal 43 2 2 3" xfId="7199"/>
    <cellStyle name="Normal 43 2 2 3 2" xfId="7200"/>
    <cellStyle name="Normal 43 2 2 3 3" xfId="7201"/>
    <cellStyle name="Normal 43 2 2 4" xfId="7202"/>
    <cellStyle name="Normal 43 2 2 5" xfId="7203"/>
    <cellStyle name="Normal 43 2 3" xfId="7204"/>
    <cellStyle name="Normal 43 2 3 2" xfId="7205"/>
    <cellStyle name="Normal 43 2 3 2 2" xfId="7206"/>
    <cellStyle name="Normal 43 2 3 2 3" xfId="7207"/>
    <cellStyle name="Normal 43 2 3 3" xfId="7208"/>
    <cellStyle name="Normal 43 2 3 4" xfId="7209"/>
    <cellStyle name="Normal 43 2 4" xfId="7210"/>
    <cellStyle name="Normal 43 2 4 2" xfId="7211"/>
    <cellStyle name="Normal 43 2 4 3" xfId="7212"/>
    <cellStyle name="Normal 43 2 5" xfId="7213"/>
    <cellStyle name="Normal 43 2 6" xfId="7214"/>
    <cellStyle name="Normal 43 3" xfId="7215"/>
    <cellStyle name="Normal 43 3 2" xfId="7216"/>
    <cellStyle name="Normal 43 3 2 2" xfId="7217"/>
    <cellStyle name="Normal 43 3 2 2 2" xfId="7218"/>
    <cellStyle name="Normal 43 3 2 2 3" xfId="7219"/>
    <cellStyle name="Normal 43 3 2 3" xfId="7220"/>
    <cellStyle name="Normal 43 3 2 4" xfId="7221"/>
    <cellStyle name="Normal 43 3 3" xfId="7222"/>
    <cellStyle name="Normal 43 3 3 2" xfId="7223"/>
    <cellStyle name="Normal 43 3 3 3" xfId="7224"/>
    <cellStyle name="Normal 43 3 4" xfId="7225"/>
    <cellStyle name="Normal 43 3 5" xfId="7226"/>
    <cellStyle name="Normal 43 4" xfId="7227"/>
    <cellStyle name="Normal 43 4 2" xfId="7228"/>
    <cellStyle name="Normal 43 4 2 2" xfId="7229"/>
    <cellStyle name="Normal 43 4 2 3" xfId="7230"/>
    <cellStyle name="Normal 43 4 3" xfId="7231"/>
    <cellStyle name="Normal 43 4 4" xfId="7232"/>
    <cellStyle name="Normal 43 5" xfId="7233"/>
    <cellStyle name="Normal 43 5 2" xfId="7234"/>
    <cellStyle name="Normal 43 5 3" xfId="7235"/>
    <cellStyle name="Normal 43 6" xfId="7236"/>
    <cellStyle name="Normal 43 7" xfId="7237"/>
    <cellStyle name="Normal 44" xfId="2139"/>
    <cellStyle name="Normal 44 2" xfId="2140"/>
    <cellStyle name="Normal 44 3" xfId="2141"/>
    <cellStyle name="Normal 44_30" xfId="2142"/>
    <cellStyle name="Normal 45" xfId="2143"/>
    <cellStyle name="Normal 45 2" xfId="2144"/>
    <cellStyle name="Normal 45 2 2" xfId="7238"/>
    <cellStyle name="Normal 45 2 2 2" xfId="7239"/>
    <cellStyle name="Normal 45 2 2 2 2" xfId="7240"/>
    <cellStyle name="Normal 45 2 2 2 2 2" xfId="7241"/>
    <cellStyle name="Normal 45 2 2 2 2 3" xfId="7242"/>
    <cellStyle name="Normal 45 2 2 2 3" xfId="7243"/>
    <cellStyle name="Normal 45 2 2 2 4" xfId="7244"/>
    <cellStyle name="Normal 45 2 2 3" xfId="7245"/>
    <cellStyle name="Normal 45 2 2 3 2" xfId="7246"/>
    <cellStyle name="Normal 45 2 2 3 3" xfId="7247"/>
    <cellStyle name="Normal 45 2 2 4" xfId="7248"/>
    <cellStyle name="Normal 45 2 2 5" xfId="7249"/>
    <cellStyle name="Normal 45 2 3" xfId="7250"/>
    <cellStyle name="Normal 45 2 3 2" xfId="7251"/>
    <cellStyle name="Normal 45 2 3 2 2" xfId="7252"/>
    <cellStyle name="Normal 45 2 3 2 3" xfId="7253"/>
    <cellStyle name="Normal 45 2 3 3" xfId="7254"/>
    <cellStyle name="Normal 45 2 3 4" xfId="7255"/>
    <cellStyle name="Normal 45 2 4" xfId="7256"/>
    <cellStyle name="Normal 45 2 4 2" xfId="7257"/>
    <cellStyle name="Normal 45 2 4 3" xfId="7258"/>
    <cellStyle name="Normal 45 2 5" xfId="7259"/>
    <cellStyle name="Normal 45 2 6" xfId="7260"/>
    <cellStyle name="Normal 45 3" xfId="7261"/>
    <cellStyle name="Normal 45 3 2" xfId="7262"/>
    <cellStyle name="Normal 45 3 2 2" xfId="7263"/>
    <cellStyle name="Normal 45 3 2 2 2" xfId="7264"/>
    <cellStyle name="Normal 45 3 2 2 3" xfId="7265"/>
    <cellStyle name="Normal 45 3 2 3" xfId="7266"/>
    <cellStyle name="Normal 45 3 2 4" xfId="7267"/>
    <cellStyle name="Normal 45 3 3" xfId="7268"/>
    <cellStyle name="Normal 45 3 3 2" xfId="7269"/>
    <cellStyle name="Normal 45 3 3 3" xfId="7270"/>
    <cellStyle name="Normal 45 3 4" xfId="7271"/>
    <cellStyle name="Normal 45 3 5" xfId="7272"/>
    <cellStyle name="Normal 45 4" xfId="7273"/>
    <cellStyle name="Normal 45 4 2" xfId="7274"/>
    <cellStyle name="Normal 45 4 2 2" xfId="7275"/>
    <cellStyle name="Normal 45 4 2 3" xfId="7276"/>
    <cellStyle name="Normal 45 4 3" xfId="7277"/>
    <cellStyle name="Normal 45 4 4" xfId="7278"/>
    <cellStyle name="Normal 45 5" xfId="7279"/>
    <cellStyle name="Normal 45 5 2" xfId="7280"/>
    <cellStyle name="Normal 45 5 3" xfId="7281"/>
    <cellStyle name="Normal 45 6" xfId="7282"/>
    <cellStyle name="Normal 45 7" xfId="7283"/>
    <cellStyle name="Normal 46" xfId="2145"/>
    <cellStyle name="Normal 46 2" xfId="2146"/>
    <cellStyle name="Normal 46 2 2" xfId="7284"/>
    <cellStyle name="Normal 46 3" xfId="2147"/>
    <cellStyle name="Normal 47" xfId="2148"/>
    <cellStyle name="Normal 47 2" xfId="2149"/>
    <cellStyle name="Normal 47 2 2" xfId="7285"/>
    <cellStyle name="Normal 47 3" xfId="2150"/>
    <cellStyle name="Normal 48" xfId="2151"/>
    <cellStyle name="Normal 48 2" xfId="2152"/>
    <cellStyle name="Normal 48 2 2" xfId="7286"/>
    <cellStyle name="Normal 48 3" xfId="2153"/>
    <cellStyle name="Normal 49" xfId="2154"/>
    <cellStyle name="Normal 49 2" xfId="2155"/>
    <cellStyle name="Normal 49 2 2" xfId="7287"/>
    <cellStyle name="Normal 49 2 2 2" xfId="7288"/>
    <cellStyle name="Normal 49 2 2 2 2" xfId="7289"/>
    <cellStyle name="Normal 49 2 2 2 2 2" xfId="7290"/>
    <cellStyle name="Normal 49 2 2 2 2 3" xfId="7291"/>
    <cellStyle name="Normal 49 2 2 2 3" xfId="7292"/>
    <cellStyle name="Normal 49 2 2 2 4" xfId="7293"/>
    <cellStyle name="Normal 49 2 2 3" xfId="7294"/>
    <cellStyle name="Normal 49 2 2 3 2" xfId="7295"/>
    <cellStyle name="Normal 49 2 2 3 3" xfId="7296"/>
    <cellStyle name="Normal 49 2 2 4" xfId="7297"/>
    <cellStyle name="Normal 49 2 2 5" xfId="7298"/>
    <cellStyle name="Normal 49 2 3" xfId="7299"/>
    <cellStyle name="Normal 49 2 3 2" xfId="7300"/>
    <cellStyle name="Normal 49 2 3 2 2" xfId="7301"/>
    <cellStyle name="Normal 49 2 3 2 3" xfId="7302"/>
    <cellStyle name="Normal 49 2 3 3" xfId="7303"/>
    <cellStyle name="Normal 49 2 3 4" xfId="7304"/>
    <cellStyle name="Normal 49 2 4" xfId="7305"/>
    <cellStyle name="Normal 49 2 4 2" xfId="7306"/>
    <cellStyle name="Normal 49 2 4 3" xfId="7307"/>
    <cellStyle name="Normal 49 2 5" xfId="7308"/>
    <cellStyle name="Normal 49 2 6" xfId="7309"/>
    <cellStyle name="Normal 49 3" xfId="7310"/>
    <cellStyle name="Normal 49 3 2" xfId="7311"/>
    <cellStyle name="Normal 49 3 2 2" xfId="7312"/>
    <cellStyle name="Normal 49 3 2 2 2" xfId="7313"/>
    <cellStyle name="Normal 49 3 2 2 3" xfId="7314"/>
    <cellStyle name="Normal 49 3 2 3" xfId="7315"/>
    <cellStyle name="Normal 49 3 2 4" xfId="7316"/>
    <cellStyle name="Normal 49 3 3" xfId="7317"/>
    <cellStyle name="Normal 49 3 3 2" xfId="7318"/>
    <cellStyle name="Normal 49 3 3 3" xfId="7319"/>
    <cellStyle name="Normal 49 3 4" xfId="7320"/>
    <cellStyle name="Normal 49 3 5" xfId="7321"/>
    <cellStyle name="Normal 49 4" xfId="7322"/>
    <cellStyle name="Normal 49 4 2" xfId="7323"/>
    <cellStyle name="Normal 49 4 2 2" xfId="7324"/>
    <cellStyle name="Normal 49 4 2 3" xfId="7325"/>
    <cellStyle name="Normal 49 4 3" xfId="7326"/>
    <cellStyle name="Normal 49 4 4" xfId="7327"/>
    <cellStyle name="Normal 49 5" xfId="7328"/>
    <cellStyle name="Normal 49 5 2" xfId="7329"/>
    <cellStyle name="Normal 49 5 3" xfId="7330"/>
    <cellStyle name="Normal 49 6" xfId="7331"/>
    <cellStyle name="Normal 49 7" xfId="7332"/>
    <cellStyle name="Normal 5" xfId="2156"/>
    <cellStyle name="Normal 5 10" xfId="2157"/>
    <cellStyle name="Normal 5 2" xfId="2158"/>
    <cellStyle name="Normal 5 2 2" xfId="2159"/>
    <cellStyle name="Normal 5 2 2 2" xfId="7333"/>
    <cellStyle name="Normal 5 2 3" xfId="2160"/>
    <cellStyle name="Normal 5 3" xfId="2161"/>
    <cellStyle name="Normal 5 3 2" xfId="2162"/>
    <cellStyle name="Normal 5 4" xfId="2163"/>
    <cellStyle name="Normal 5 4 2" xfId="2164"/>
    <cellStyle name="Normal 5 5" xfId="2165"/>
    <cellStyle name="Normal 5 5 2" xfId="2166"/>
    <cellStyle name="Normal 5 6" xfId="2167"/>
    <cellStyle name="Normal 5 6 2" xfId="2168"/>
    <cellStyle name="Normal 5 7" xfId="2169"/>
    <cellStyle name="Normal 5 7 2" xfId="2170"/>
    <cellStyle name="Normal 5 8" xfId="2171"/>
    <cellStyle name="Normal 5 8 2" xfId="2172"/>
    <cellStyle name="Normal 5 9" xfId="2173"/>
    <cellStyle name="Normal 5 9 2" xfId="3561"/>
    <cellStyle name="Normal 5_1.0 HFM data" xfId="7334"/>
    <cellStyle name="Normal 50" xfId="2174"/>
    <cellStyle name="Normal 50 2" xfId="2175"/>
    <cellStyle name="Normal 50 2 2" xfId="7335"/>
    <cellStyle name="Normal 50 2 2 2" xfId="7336"/>
    <cellStyle name="Normal 50 2 2 2 2" xfId="7337"/>
    <cellStyle name="Normal 50 2 2 2 2 2" xfId="7338"/>
    <cellStyle name="Normal 50 2 2 2 2 3" xfId="7339"/>
    <cellStyle name="Normal 50 2 2 2 3" xfId="7340"/>
    <cellStyle name="Normal 50 2 2 2 4" xfId="7341"/>
    <cellStyle name="Normal 50 2 2 3" xfId="7342"/>
    <cellStyle name="Normal 50 2 2 3 2" xfId="7343"/>
    <cellStyle name="Normal 50 2 2 3 3" xfId="7344"/>
    <cellStyle name="Normal 50 2 2 4" xfId="7345"/>
    <cellStyle name="Normal 50 2 2 5" xfId="7346"/>
    <cellStyle name="Normal 50 2 3" xfId="7347"/>
    <cellStyle name="Normal 50 2 3 2" xfId="7348"/>
    <cellStyle name="Normal 50 2 3 2 2" xfId="7349"/>
    <cellStyle name="Normal 50 2 3 2 3" xfId="7350"/>
    <cellStyle name="Normal 50 2 3 3" xfId="7351"/>
    <cellStyle name="Normal 50 2 3 4" xfId="7352"/>
    <cellStyle name="Normal 50 2 4" xfId="7353"/>
    <cellStyle name="Normal 50 2 4 2" xfId="7354"/>
    <cellStyle name="Normal 50 2 4 3" xfId="7355"/>
    <cellStyle name="Normal 50 2 5" xfId="7356"/>
    <cellStyle name="Normal 50 2 6" xfId="7357"/>
    <cellStyle name="Normal 50 3" xfId="7358"/>
    <cellStyle name="Normal 50 3 2" xfId="7359"/>
    <cellStyle name="Normal 50 3 2 2" xfId="7360"/>
    <cellStyle name="Normal 50 3 2 2 2" xfId="7361"/>
    <cellStyle name="Normal 50 3 2 2 3" xfId="7362"/>
    <cellStyle name="Normal 50 3 2 3" xfId="7363"/>
    <cellStyle name="Normal 50 3 2 4" xfId="7364"/>
    <cellStyle name="Normal 50 3 3" xfId="7365"/>
    <cellStyle name="Normal 50 3 3 2" xfId="7366"/>
    <cellStyle name="Normal 50 3 3 3" xfId="7367"/>
    <cellStyle name="Normal 50 3 4" xfId="7368"/>
    <cellStyle name="Normal 50 3 5" xfId="7369"/>
    <cellStyle name="Normal 50 4" xfId="7370"/>
    <cellStyle name="Normal 50 4 2" xfId="7371"/>
    <cellStyle name="Normal 50 4 2 2" xfId="7372"/>
    <cellStyle name="Normal 50 4 2 3" xfId="7373"/>
    <cellStyle name="Normal 50 4 3" xfId="7374"/>
    <cellStyle name="Normal 50 4 4" xfId="7375"/>
    <cellStyle name="Normal 50 5" xfId="7376"/>
    <cellStyle name="Normal 50 5 2" xfId="7377"/>
    <cellStyle name="Normal 50 5 3" xfId="7378"/>
    <cellStyle name="Normal 50 6" xfId="7379"/>
    <cellStyle name="Normal 50 7" xfId="7380"/>
    <cellStyle name="Normal 51" xfId="2176"/>
    <cellStyle name="Normal 51 2" xfId="2177"/>
    <cellStyle name="Normal 51 2 2" xfId="7381"/>
    <cellStyle name="Normal 51 2 2 2" xfId="7382"/>
    <cellStyle name="Normal 51 2 2 2 2" xfId="7383"/>
    <cellStyle name="Normal 51 2 2 2 2 2" xfId="7384"/>
    <cellStyle name="Normal 51 2 2 2 2 3" xfId="7385"/>
    <cellStyle name="Normal 51 2 2 2 3" xfId="7386"/>
    <cellStyle name="Normal 51 2 2 2 4" xfId="7387"/>
    <cellStyle name="Normal 51 2 2 3" xfId="7388"/>
    <cellStyle name="Normal 51 2 2 3 2" xfId="7389"/>
    <cellStyle name="Normal 51 2 2 3 3" xfId="7390"/>
    <cellStyle name="Normal 51 2 2 4" xfId="7391"/>
    <cellStyle name="Normal 51 2 2 5" xfId="7392"/>
    <cellStyle name="Normal 51 2 3" xfId="7393"/>
    <cellStyle name="Normal 51 2 3 2" xfId="7394"/>
    <cellStyle name="Normal 51 2 3 2 2" xfId="7395"/>
    <cellStyle name="Normal 51 2 3 2 3" xfId="7396"/>
    <cellStyle name="Normal 51 2 3 3" xfId="7397"/>
    <cellStyle name="Normal 51 2 3 4" xfId="7398"/>
    <cellStyle name="Normal 51 2 4" xfId="7399"/>
    <cellStyle name="Normal 51 2 4 2" xfId="7400"/>
    <cellStyle name="Normal 51 2 4 3" xfId="7401"/>
    <cellStyle name="Normal 51 2 5" xfId="7402"/>
    <cellStyle name="Normal 51 2 6" xfId="7403"/>
    <cellStyle name="Normal 51 3" xfId="7404"/>
    <cellStyle name="Normal 51 3 2" xfId="7405"/>
    <cellStyle name="Normal 51 3 2 2" xfId="7406"/>
    <cellStyle name="Normal 51 3 2 2 2" xfId="7407"/>
    <cellStyle name="Normal 51 3 2 2 3" xfId="7408"/>
    <cellStyle name="Normal 51 3 2 3" xfId="7409"/>
    <cellStyle name="Normal 51 3 2 4" xfId="7410"/>
    <cellStyle name="Normal 51 3 3" xfId="7411"/>
    <cellStyle name="Normal 51 3 3 2" xfId="7412"/>
    <cellStyle name="Normal 51 3 3 3" xfId="7413"/>
    <cellStyle name="Normal 51 3 4" xfId="7414"/>
    <cellStyle name="Normal 51 3 5" xfId="7415"/>
    <cellStyle name="Normal 51 4" xfId="7416"/>
    <cellStyle name="Normal 51 4 2" xfId="7417"/>
    <cellStyle name="Normal 51 4 2 2" xfId="7418"/>
    <cellStyle name="Normal 51 4 2 3" xfId="7419"/>
    <cellStyle name="Normal 51 4 3" xfId="7420"/>
    <cellStyle name="Normal 51 4 4" xfId="7421"/>
    <cellStyle name="Normal 51 5" xfId="7422"/>
    <cellStyle name="Normal 51 5 2" xfId="7423"/>
    <cellStyle name="Normal 51 5 3" xfId="7424"/>
    <cellStyle name="Normal 51 6" xfId="7425"/>
    <cellStyle name="Normal 51 7" xfId="7426"/>
    <cellStyle name="Normal 52" xfId="2178"/>
    <cellStyle name="Normal 52 2" xfId="2179"/>
    <cellStyle name="Normal 53" xfId="2180"/>
    <cellStyle name="Normal 53 2" xfId="2181"/>
    <cellStyle name="Normal 53 2 2" xfId="7427"/>
    <cellStyle name="Normal 53 3" xfId="2182"/>
    <cellStyle name="Normal 54" xfId="2183"/>
    <cellStyle name="Normal 54 2" xfId="2184"/>
    <cellStyle name="Normal 54 2 2" xfId="3562"/>
    <cellStyle name="Normal 54 3" xfId="2185"/>
    <cellStyle name="Normal 54 4" xfId="7428"/>
    <cellStyle name="Normal 55" xfId="2186"/>
    <cellStyle name="Normal 55 2" xfId="2187"/>
    <cellStyle name="Normal 55 2 10" xfId="7429"/>
    <cellStyle name="Normal 55 2 10 2" xfId="7430"/>
    <cellStyle name="Normal 55 2 10 3" xfId="7431"/>
    <cellStyle name="Normal 55 2 11" xfId="7432"/>
    <cellStyle name="Normal 55 2 12" xfId="7433"/>
    <cellStyle name="Normal 55 2 13" xfId="7434"/>
    <cellStyle name="Normal 55 2 14" xfId="7435"/>
    <cellStyle name="Normal 55 2 2" xfId="2188"/>
    <cellStyle name="Normal 55 2 2 10" xfId="7436"/>
    <cellStyle name="Normal 55 2 2 11" xfId="7437"/>
    <cellStyle name="Normal 55 2 2 12" xfId="7438"/>
    <cellStyle name="Normal 55 2 2 2" xfId="2189"/>
    <cellStyle name="Normal 55 2 2 2 10" xfId="7439"/>
    <cellStyle name="Normal 55 2 2 2 11" xfId="7440"/>
    <cellStyle name="Normal 55 2 2 2 2" xfId="2190"/>
    <cellStyle name="Normal 55 2 2 2 2 10" xfId="7441"/>
    <cellStyle name="Normal 55 2 2 2 2 2" xfId="2191"/>
    <cellStyle name="Normal 55 2 2 2 2 2 2" xfId="7442"/>
    <cellStyle name="Normal 55 2 2 2 2 2 2 2" xfId="7443"/>
    <cellStyle name="Normal 55 2 2 2 2 2 2 2 2" xfId="7444"/>
    <cellStyle name="Normal 55 2 2 2 2 2 2 2 3" xfId="7445"/>
    <cellStyle name="Normal 55 2 2 2 2 2 2 3" xfId="7446"/>
    <cellStyle name="Normal 55 2 2 2 2 2 2 3 2" xfId="7447"/>
    <cellStyle name="Normal 55 2 2 2 2 2 2 3 3" xfId="7448"/>
    <cellStyle name="Normal 55 2 2 2 2 2 2 4" xfId="7449"/>
    <cellStyle name="Normal 55 2 2 2 2 2 2 4 2" xfId="7450"/>
    <cellStyle name="Normal 55 2 2 2 2 2 2 4 3" xfId="7451"/>
    <cellStyle name="Normal 55 2 2 2 2 2 2 5" xfId="7452"/>
    <cellStyle name="Normal 55 2 2 2 2 2 2 6" xfId="7453"/>
    <cellStyle name="Normal 55 2 2 2 2 2 2 7" xfId="7454"/>
    <cellStyle name="Normal 55 2 2 2 2 2 2 8" xfId="7455"/>
    <cellStyle name="Normal 55 2 2 2 2 2 3" xfId="7456"/>
    <cellStyle name="Normal 55 2 2 2 2 2 3 2" xfId="7457"/>
    <cellStyle name="Normal 55 2 2 2 2 2 3 3" xfId="7458"/>
    <cellStyle name="Normal 55 2 2 2 2 2 4" xfId="7459"/>
    <cellStyle name="Normal 55 2 2 2 2 2 4 2" xfId="7460"/>
    <cellStyle name="Normal 55 2 2 2 2 2 4 3" xfId="7461"/>
    <cellStyle name="Normal 55 2 2 2 2 2 5" xfId="7462"/>
    <cellStyle name="Normal 55 2 2 2 2 2 5 2" xfId="7463"/>
    <cellStyle name="Normal 55 2 2 2 2 2 5 3" xfId="7464"/>
    <cellStyle name="Normal 55 2 2 2 2 2 6" xfId="7465"/>
    <cellStyle name="Normal 55 2 2 2 2 2 7" xfId="7466"/>
    <cellStyle name="Normal 55 2 2 2 2 2 8" xfId="7467"/>
    <cellStyle name="Normal 55 2 2 2 2 2 9" xfId="7468"/>
    <cellStyle name="Normal 55 2 2 2 2 3" xfId="7469"/>
    <cellStyle name="Normal 55 2 2 2 2 3 2" xfId="7470"/>
    <cellStyle name="Normal 55 2 2 2 2 3 2 2" xfId="7471"/>
    <cellStyle name="Normal 55 2 2 2 2 3 2 3" xfId="7472"/>
    <cellStyle name="Normal 55 2 2 2 2 3 3" xfId="7473"/>
    <cellStyle name="Normal 55 2 2 2 2 3 3 2" xfId="7474"/>
    <cellStyle name="Normal 55 2 2 2 2 3 3 3" xfId="7475"/>
    <cellStyle name="Normal 55 2 2 2 2 3 4" xfId="7476"/>
    <cellStyle name="Normal 55 2 2 2 2 3 4 2" xfId="7477"/>
    <cellStyle name="Normal 55 2 2 2 2 3 4 3" xfId="7478"/>
    <cellStyle name="Normal 55 2 2 2 2 3 5" xfId="7479"/>
    <cellStyle name="Normal 55 2 2 2 2 3 6" xfId="7480"/>
    <cellStyle name="Normal 55 2 2 2 2 3 7" xfId="7481"/>
    <cellStyle name="Normal 55 2 2 2 2 3 8" xfId="7482"/>
    <cellStyle name="Normal 55 2 2 2 2 4" xfId="7483"/>
    <cellStyle name="Normal 55 2 2 2 2 4 2" xfId="7484"/>
    <cellStyle name="Normal 55 2 2 2 2 4 3" xfId="7485"/>
    <cellStyle name="Normal 55 2 2 2 2 5" xfId="7486"/>
    <cellStyle name="Normal 55 2 2 2 2 5 2" xfId="7487"/>
    <cellStyle name="Normal 55 2 2 2 2 5 3" xfId="7488"/>
    <cellStyle name="Normal 55 2 2 2 2 6" xfId="7489"/>
    <cellStyle name="Normal 55 2 2 2 2 6 2" xfId="7490"/>
    <cellStyle name="Normal 55 2 2 2 2 6 3" xfId="7491"/>
    <cellStyle name="Normal 55 2 2 2 2 7" xfId="7492"/>
    <cellStyle name="Normal 55 2 2 2 2 8" xfId="7493"/>
    <cellStyle name="Normal 55 2 2 2 2 9" xfId="7494"/>
    <cellStyle name="Normal 55 2 2 2 3" xfId="2192"/>
    <cellStyle name="Normal 55 2 2 2 3 2" xfId="7495"/>
    <cellStyle name="Normal 55 2 2 2 3 2 2" xfId="7496"/>
    <cellStyle name="Normal 55 2 2 2 3 2 2 2" xfId="7497"/>
    <cellStyle name="Normal 55 2 2 2 3 2 2 3" xfId="7498"/>
    <cellStyle name="Normal 55 2 2 2 3 2 3" xfId="7499"/>
    <cellStyle name="Normal 55 2 2 2 3 2 3 2" xfId="7500"/>
    <cellStyle name="Normal 55 2 2 2 3 2 3 3" xfId="7501"/>
    <cellStyle name="Normal 55 2 2 2 3 2 4" xfId="7502"/>
    <cellStyle name="Normal 55 2 2 2 3 2 4 2" xfId="7503"/>
    <cellStyle name="Normal 55 2 2 2 3 2 4 3" xfId="7504"/>
    <cellStyle name="Normal 55 2 2 2 3 2 5" xfId="7505"/>
    <cellStyle name="Normal 55 2 2 2 3 2 6" xfId="7506"/>
    <cellStyle name="Normal 55 2 2 2 3 2 7" xfId="7507"/>
    <cellStyle name="Normal 55 2 2 2 3 2 8" xfId="7508"/>
    <cellStyle name="Normal 55 2 2 2 3 3" xfId="7509"/>
    <cellStyle name="Normal 55 2 2 2 3 3 2" xfId="7510"/>
    <cellStyle name="Normal 55 2 2 2 3 3 3" xfId="7511"/>
    <cellStyle name="Normal 55 2 2 2 3 4" xfId="7512"/>
    <cellStyle name="Normal 55 2 2 2 3 4 2" xfId="7513"/>
    <cellStyle name="Normal 55 2 2 2 3 4 3" xfId="7514"/>
    <cellStyle name="Normal 55 2 2 2 3 5" xfId="7515"/>
    <cellStyle name="Normal 55 2 2 2 3 5 2" xfId="7516"/>
    <cellStyle name="Normal 55 2 2 2 3 5 3" xfId="7517"/>
    <cellStyle name="Normal 55 2 2 2 3 6" xfId="7518"/>
    <cellStyle name="Normal 55 2 2 2 3 7" xfId="7519"/>
    <cellStyle name="Normal 55 2 2 2 3 8" xfId="7520"/>
    <cellStyle name="Normal 55 2 2 2 3 9" xfId="7521"/>
    <cellStyle name="Normal 55 2 2 2 4" xfId="7522"/>
    <cellStyle name="Normal 55 2 2 2 4 2" xfId="7523"/>
    <cellStyle name="Normal 55 2 2 2 4 2 2" xfId="7524"/>
    <cellStyle name="Normal 55 2 2 2 4 2 3" xfId="7525"/>
    <cellStyle name="Normal 55 2 2 2 4 3" xfId="7526"/>
    <cellStyle name="Normal 55 2 2 2 4 3 2" xfId="7527"/>
    <cellStyle name="Normal 55 2 2 2 4 3 3" xfId="7528"/>
    <cellStyle name="Normal 55 2 2 2 4 4" xfId="7529"/>
    <cellStyle name="Normal 55 2 2 2 4 4 2" xfId="7530"/>
    <cellStyle name="Normal 55 2 2 2 4 4 3" xfId="7531"/>
    <cellStyle name="Normal 55 2 2 2 4 5" xfId="7532"/>
    <cellStyle name="Normal 55 2 2 2 4 6" xfId="7533"/>
    <cellStyle name="Normal 55 2 2 2 4 7" xfId="7534"/>
    <cellStyle name="Normal 55 2 2 2 4 8" xfId="7535"/>
    <cellStyle name="Normal 55 2 2 2 5" xfId="7536"/>
    <cellStyle name="Normal 55 2 2 2 5 2" xfId="7537"/>
    <cellStyle name="Normal 55 2 2 2 5 3" xfId="7538"/>
    <cellStyle name="Normal 55 2 2 2 6" xfId="7539"/>
    <cellStyle name="Normal 55 2 2 2 6 2" xfId="7540"/>
    <cellStyle name="Normal 55 2 2 2 6 3" xfId="7541"/>
    <cellStyle name="Normal 55 2 2 2 7" xfId="7542"/>
    <cellStyle name="Normal 55 2 2 2 7 2" xfId="7543"/>
    <cellStyle name="Normal 55 2 2 2 7 3" xfId="7544"/>
    <cellStyle name="Normal 55 2 2 2 8" xfId="7545"/>
    <cellStyle name="Normal 55 2 2 2 9" xfId="7546"/>
    <cellStyle name="Normal 55 2 2 3" xfId="2193"/>
    <cellStyle name="Normal 55 2 2 3 10" xfId="7547"/>
    <cellStyle name="Normal 55 2 2 3 2" xfId="2194"/>
    <cellStyle name="Normal 55 2 2 3 2 2" xfId="7548"/>
    <cellStyle name="Normal 55 2 2 3 2 2 2" xfId="7549"/>
    <cellStyle name="Normal 55 2 2 3 2 2 2 2" xfId="7550"/>
    <cellStyle name="Normal 55 2 2 3 2 2 2 3" xfId="7551"/>
    <cellStyle name="Normal 55 2 2 3 2 2 3" xfId="7552"/>
    <cellStyle name="Normal 55 2 2 3 2 2 3 2" xfId="7553"/>
    <cellStyle name="Normal 55 2 2 3 2 2 3 3" xfId="7554"/>
    <cellStyle name="Normal 55 2 2 3 2 2 4" xfId="7555"/>
    <cellStyle name="Normal 55 2 2 3 2 2 4 2" xfId="7556"/>
    <cellStyle name="Normal 55 2 2 3 2 2 4 3" xfId="7557"/>
    <cellStyle name="Normal 55 2 2 3 2 2 5" xfId="7558"/>
    <cellStyle name="Normal 55 2 2 3 2 2 6" xfId="7559"/>
    <cellStyle name="Normal 55 2 2 3 2 2 7" xfId="7560"/>
    <cellStyle name="Normal 55 2 2 3 2 2 8" xfId="7561"/>
    <cellStyle name="Normal 55 2 2 3 2 3" xfId="7562"/>
    <cellStyle name="Normal 55 2 2 3 2 3 2" xfId="7563"/>
    <cellStyle name="Normal 55 2 2 3 2 3 3" xfId="7564"/>
    <cellStyle name="Normal 55 2 2 3 2 4" xfId="7565"/>
    <cellStyle name="Normal 55 2 2 3 2 4 2" xfId="7566"/>
    <cellStyle name="Normal 55 2 2 3 2 4 3" xfId="7567"/>
    <cellStyle name="Normal 55 2 2 3 2 5" xfId="7568"/>
    <cellStyle name="Normal 55 2 2 3 2 5 2" xfId="7569"/>
    <cellStyle name="Normal 55 2 2 3 2 5 3" xfId="7570"/>
    <cellStyle name="Normal 55 2 2 3 2 6" xfId="7571"/>
    <cellStyle name="Normal 55 2 2 3 2 7" xfId="7572"/>
    <cellStyle name="Normal 55 2 2 3 2 8" xfId="7573"/>
    <cellStyle name="Normal 55 2 2 3 2 9" xfId="7574"/>
    <cellStyle name="Normal 55 2 2 3 3" xfId="7575"/>
    <cellStyle name="Normal 55 2 2 3 3 2" xfId="7576"/>
    <cellStyle name="Normal 55 2 2 3 3 2 2" xfId="7577"/>
    <cellStyle name="Normal 55 2 2 3 3 2 3" xfId="7578"/>
    <cellStyle name="Normal 55 2 2 3 3 3" xfId="7579"/>
    <cellStyle name="Normal 55 2 2 3 3 3 2" xfId="7580"/>
    <cellStyle name="Normal 55 2 2 3 3 3 3" xfId="7581"/>
    <cellStyle name="Normal 55 2 2 3 3 4" xfId="7582"/>
    <cellStyle name="Normal 55 2 2 3 3 4 2" xfId="7583"/>
    <cellStyle name="Normal 55 2 2 3 3 4 3" xfId="7584"/>
    <cellStyle name="Normal 55 2 2 3 3 5" xfId="7585"/>
    <cellStyle name="Normal 55 2 2 3 3 6" xfId="7586"/>
    <cellStyle name="Normal 55 2 2 3 3 7" xfId="7587"/>
    <cellStyle name="Normal 55 2 2 3 3 8" xfId="7588"/>
    <cellStyle name="Normal 55 2 2 3 4" xfId="7589"/>
    <cellStyle name="Normal 55 2 2 3 4 2" xfId="7590"/>
    <cellStyle name="Normal 55 2 2 3 4 3" xfId="7591"/>
    <cellStyle name="Normal 55 2 2 3 5" xfId="7592"/>
    <cellStyle name="Normal 55 2 2 3 5 2" xfId="7593"/>
    <cellStyle name="Normal 55 2 2 3 5 3" xfId="7594"/>
    <cellStyle name="Normal 55 2 2 3 6" xfId="7595"/>
    <cellStyle name="Normal 55 2 2 3 6 2" xfId="7596"/>
    <cellStyle name="Normal 55 2 2 3 6 3" xfId="7597"/>
    <cellStyle name="Normal 55 2 2 3 7" xfId="7598"/>
    <cellStyle name="Normal 55 2 2 3 8" xfId="7599"/>
    <cellStyle name="Normal 55 2 2 3 9" xfId="7600"/>
    <cellStyle name="Normal 55 2 2 4" xfId="2195"/>
    <cellStyle name="Normal 55 2 2 4 2" xfId="7601"/>
    <cellStyle name="Normal 55 2 2 4 2 2" xfId="7602"/>
    <cellStyle name="Normal 55 2 2 4 2 2 2" xfId="7603"/>
    <cellStyle name="Normal 55 2 2 4 2 2 3" xfId="7604"/>
    <cellStyle name="Normal 55 2 2 4 2 3" xfId="7605"/>
    <cellStyle name="Normal 55 2 2 4 2 3 2" xfId="7606"/>
    <cellStyle name="Normal 55 2 2 4 2 3 3" xfId="7607"/>
    <cellStyle name="Normal 55 2 2 4 2 4" xfId="7608"/>
    <cellStyle name="Normal 55 2 2 4 2 4 2" xfId="7609"/>
    <cellStyle name="Normal 55 2 2 4 2 4 3" xfId="7610"/>
    <cellStyle name="Normal 55 2 2 4 2 5" xfId="7611"/>
    <cellStyle name="Normal 55 2 2 4 2 6" xfId="7612"/>
    <cellStyle name="Normal 55 2 2 4 2 7" xfId="7613"/>
    <cellStyle name="Normal 55 2 2 4 2 8" xfId="7614"/>
    <cellStyle name="Normal 55 2 2 4 3" xfId="7615"/>
    <cellStyle name="Normal 55 2 2 4 3 2" xfId="7616"/>
    <cellStyle name="Normal 55 2 2 4 3 3" xfId="7617"/>
    <cellStyle name="Normal 55 2 2 4 4" xfId="7618"/>
    <cellStyle name="Normal 55 2 2 4 4 2" xfId="7619"/>
    <cellStyle name="Normal 55 2 2 4 4 3" xfId="7620"/>
    <cellStyle name="Normal 55 2 2 4 5" xfId="7621"/>
    <cellStyle name="Normal 55 2 2 4 5 2" xfId="7622"/>
    <cellStyle name="Normal 55 2 2 4 5 3" xfId="7623"/>
    <cellStyle name="Normal 55 2 2 4 6" xfId="7624"/>
    <cellStyle name="Normal 55 2 2 4 7" xfId="7625"/>
    <cellStyle name="Normal 55 2 2 4 8" xfId="7626"/>
    <cellStyle name="Normal 55 2 2 4 9" xfId="7627"/>
    <cellStyle name="Normal 55 2 2 5" xfId="7628"/>
    <cellStyle name="Normal 55 2 2 5 2" xfId="7629"/>
    <cellStyle name="Normal 55 2 2 5 2 2" xfId="7630"/>
    <cellStyle name="Normal 55 2 2 5 2 3" xfId="7631"/>
    <cellStyle name="Normal 55 2 2 5 3" xfId="7632"/>
    <cellStyle name="Normal 55 2 2 5 3 2" xfId="7633"/>
    <cellStyle name="Normal 55 2 2 5 3 3" xfId="7634"/>
    <cellStyle name="Normal 55 2 2 5 4" xfId="7635"/>
    <cellStyle name="Normal 55 2 2 5 4 2" xfId="7636"/>
    <cellStyle name="Normal 55 2 2 5 4 3" xfId="7637"/>
    <cellStyle name="Normal 55 2 2 5 5" xfId="7638"/>
    <cellStyle name="Normal 55 2 2 5 6" xfId="7639"/>
    <cellStyle name="Normal 55 2 2 5 7" xfId="7640"/>
    <cellStyle name="Normal 55 2 2 5 8" xfId="7641"/>
    <cellStyle name="Normal 55 2 2 6" xfId="7642"/>
    <cellStyle name="Normal 55 2 2 6 2" xfId="7643"/>
    <cellStyle name="Normal 55 2 2 6 3" xfId="7644"/>
    <cellStyle name="Normal 55 2 2 7" xfId="7645"/>
    <cellStyle name="Normal 55 2 2 7 2" xfId="7646"/>
    <cellStyle name="Normal 55 2 2 7 3" xfId="7647"/>
    <cellStyle name="Normal 55 2 2 8" xfId="7648"/>
    <cellStyle name="Normal 55 2 2 8 2" xfId="7649"/>
    <cellStyle name="Normal 55 2 2 8 3" xfId="7650"/>
    <cellStyle name="Normal 55 2 2 9" xfId="7651"/>
    <cellStyle name="Normal 55 2 3" xfId="2196"/>
    <cellStyle name="Normal 55 2 3 10" xfId="7652"/>
    <cellStyle name="Normal 55 2 3 11" xfId="7653"/>
    <cellStyle name="Normal 55 2 3 12" xfId="7654"/>
    <cellStyle name="Normal 55 2 3 2" xfId="2197"/>
    <cellStyle name="Normal 55 2 3 2 10" xfId="7655"/>
    <cellStyle name="Normal 55 2 3 2 11" xfId="7656"/>
    <cellStyle name="Normal 55 2 3 2 2" xfId="2198"/>
    <cellStyle name="Normal 55 2 3 2 2 10" xfId="7657"/>
    <cellStyle name="Normal 55 2 3 2 2 2" xfId="2199"/>
    <cellStyle name="Normal 55 2 3 2 2 2 2" xfId="7658"/>
    <cellStyle name="Normal 55 2 3 2 2 2 2 2" xfId="7659"/>
    <cellStyle name="Normal 55 2 3 2 2 2 2 2 2" xfId="7660"/>
    <cellStyle name="Normal 55 2 3 2 2 2 2 2 3" xfId="7661"/>
    <cellStyle name="Normal 55 2 3 2 2 2 2 3" xfId="7662"/>
    <cellStyle name="Normal 55 2 3 2 2 2 2 3 2" xfId="7663"/>
    <cellStyle name="Normal 55 2 3 2 2 2 2 3 3" xfId="7664"/>
    <cellStyle name="Normal 55 2 3 2 2 2 2 4" xfId="7665"/>
    <cellStyle name="Normal 55 2 3 2 2 2 2 4 2" xfId="7666"/>
    <cellStyle name="Normal 55 2 3 2 2 2 2 4 3" xfId="7667"/>
    <cellStyle name="Normal 55 2 3 2 2 2 2 5" xfId="7668"/>
    <cellStyle name="Normal 55 2 3 2 2 2 2 6" xfId="7669"/>
    <cellStyle name="Normal 55 2 3 2 2 2 2 7" xfId="7670"/>
    <cellStyle name="Normal 55 2 3 2 2 2 2 8" xfId="7671"/>
    <cellStyle name="Normal 55 2 3 2 2 2 3" xfId="7672"/>
    <cellStyle name="Normal 55 2 3 2 2 2 3 2" xfId="7673"/>
    <cellStyle name="Normal 55 2 3 2 2 2 3 3" xfId="7674"/>
    <cellStyle name="Normal 55 2 3 2 2 2 4" xfId="7675"/>
    <cellStyle name="Normal 55 2 3 2 2 2 4 2" xfId="7676"/>
    <cellStyle name="Normal 55 2 3 2 2 2 4 3" xfId="7677"/>
    <cellStyle name="Normal 55 2 3 2 2 2 5" xfId="7678"/>
    <cellStyle name="Normal 55 2 3 2 2 2 5 2" xfId="7679"/>
    <cellStyle name="Normal 55 2 3 2 2 2 5 3" xfId="7680"/>
    <cellStyle name="Normal 55 2 3 2 2 2 6" xfId="7681"/>
    <cellStyle name="Normal 55 2 3 2 2 2 7" xfId="7682"/>
    <cellStyle name="Normal 55 2 3 2 2 2 8" xfId="7683"/>
    <cellStyle name="Normal 55 2 3 2 2 2 9" xfId="7684"/>
    <cellStyle name="Normal 55 2 3 2 2 3" xfId="7685"/>
    <cellStyle name="Normal 55 2 3 2 2 3 2" xfId="7686"/>
    <cellStyle name="Normal 55 2 3 2 2 3 2 2" xfId="7687"/>
    <cellStyle name="Normal 55 2 3 2 2 3 2 3" xfId="7688"/>
    <cellStyle name="Normal 55 2 3 2 2 3 3" xfId="7689"/>
    <cellStyle name="Normal 55 2 3 2 2 3 3 2" xfId="7690"/>
    <cellStyle name="Normal 55 2 3 2 2 3 3 3" xfId="7691"/>
    <cellStyle name="Normal 55 2 3 2 2 3 4" xfId="7692"/>
    <cellStyle name="Normal 55 2 3 2 2 3 4 2" xfId="7693"/>
    <cellStyle name="Normal 55 2 3 2 2 3 4 3" xfId="7694"/>
    <cellStyle name="Normal 55 2 3 2 2 3 5" xfId="7695"/>
    <cellStyle name="Normal 55 2 3 2 2 3 6" xfId="7696"/>
    <cellStyle name="Normal 55 2 3 2 2 3 7" xfId="7697"/>
    <cellStyle name="Normal 55 2 3 2 2 3 8" xfId="7698"/>
    <cellStyle name="Normal 55 2 3 2 2 4" xfId="7699"/>
    <cellStyle name="Normal 55 2 3 2 2 4 2" xfId="7700"/>
    <cellStyle name="Normal 55 2 3 2 2 4 3" xfId="7701"/>
    <cellStyle name="Normal 55 2 3 2 2 5" xfId="7702"/>
    <cellStyle name="Normal 55 2 3 2 2 5 2" xfId="7703"/>
    <cellStyle name="Normal 55 2 3 2 2 5 3" xfId="7704"/>
    <cellStyle name="Normal 55 2 3 2 2 6" xfId="7705"/>
    <cellStyle name="Normal 55 2 3 2 2 6 2" xfId="7706"/>
    <cellStyle name="Normal 55 2 3 2 2 6 3" xfId="7707"/>
    <cellStyle name="Normal 55 2 3 2 2 7" xfId="7708"/>
    <cellStyle name="Normal 55 2 3 2 2 8" xfId="7709"/>
    <cellStyle name="Normal 55 2 3 2 2 9" xfId="7710"/>
    <cellStyle name="Normal 55 2 3 2 3" xfId="2200"/>
    <cellStyle name="Normal 55 2 3 2 3 2" xfId="7711"/>
    <cellStyle name="Normal 55 2 3 2 3 2 2" xfId="7712"/>
    <cellStyle name="Normal 55 2 3 2 3 2 2 2" xfId="7713"/>
    <cellStyle name="Normal 55 2 3 2 3 2 2 3" xfId="7714"/>
    <cellStyle name="Normal 55 2 3 2 3 2 3" xfId="7715"/>
    <cellStyle name="Normal 55 2 3 2 3 2 3 2" xfId="7716"/>
    <cellStyle name="Normal 55 2 3 2 3 2 3 3" xfId="7717"/>
    <cellStyle name="Normal 55 2 3 2 3 2 4" xfId="7718"/>
    <cellStyle name="Normal 55 2 3 2 3 2 4 2" xfId="7719"/>
    <cellStyle name="Normal 55 2 3 2 3 2 4 3" xfId="7720"/>
    <cellStyle name="Normal 55 2 3 2 3 2 5" xfId="7721"/>
    <cellStyle name="Normal 55 2 3 2 3 2 6" xfId="7722"/>
    <cellStyle name="Normal 55 2 3 2 3 2 7" xfId="7723"/>
    <cellStyle name="Normal 55 2 3 2 3 2 8" xfId="7724"/>
    <cellStyle name="Normal 55 2 3 2 3 3" xfId="7725"/>
    <cellStyle name="Normal 55 2 3 2 3 3 2" xfId="7726"/>
    <cellStyle name="Normal 55 2 3 2 3 3 3" xfId="7727"/>
    <cellStyle name="Normal 55 2 3 2 3 4" xfId="7728"/>
    <cellStyle name="Normal 55 2 3 2 3 4 2" xfId="7729"/>
    <cellStyle name="Normal 55 2 3 2 3 4 3" xfId="7730"/>
    <cellStyle name="Normal 55 2 3 2 3 5" xfId="7731"/>
    <cellStyle name="Normal 55 2 3 2 3 5 2" xfId="7732"/>
    <cellStyle name="Normal 55 2 3 2 3 5 3" xfId="7733"/>
    <cellStyle name="Normal 55 2 3 2 3 6" xfId="7734"/>
    <cellStyle name="Normal 55 2 3 2 3 7" xfId="7735"/>
    <cellStyle name="Normal 55 2 3 2 3 8" xfId="7736"/>
    <cellStyle name="Normal 55 2 3 2 3 9" xfId="7737"/>
    <cellStyle name="Normal 55 2 3 2 4" xfId="7738"/>
    <cellStyle name="Normal 55 2 3 2 4 2" xfId="7739"/>
    <cellStyle name="Normal 55 2 3 2 4 2 2" xfId="7740"/>
    <cellStyle name="Normal 55 2 3 2 4 2 3" xfId="7741"/>
    <cellStyle name="Normal 55 2 3 2 4 3" xfId="7742"/>
    <cellStyle name="Normal 55 2 3 2 4 3 2" xfId="7743"/>
    <cellStyle name="Normal 55 2 3 2 4 3 3" xfId="7744"/>
    <cellStyle name="Normal 55 2 3 2 4 4" xfId="7745"/>
    <cellStyle name="Normal 55 2 3 2 4 4 2" xfId="7746"/>
    <cellStyle name="Normal 55 2 3 2 4 4 3" xfId="7747"/>
    <cellStyle name="Normal 55 2 3 2 4 5" xfId="7748"/>
    <cellStyle name="Normal 55 2 3 2 4 6" xfId="7749"/>
    <cellStyle name="Normal 55 2 3 2 4 7" xfId="7750"/>
    <cellStyle name="Normal 55 2 3 2 4 8" xfId="7751"/>
    <cellStyle name="Normal 55 2 3 2 5" xfId="7752"/>
    <cellStyle name="Normal 55 2 3 2 5 2" xfId="7753"/>
    <cellStyle name="Normal 55 2 3 2 5 3" xfId="7754"/>
    <cellStyle name="Normal 55 2 3 2 6" xfId="7755"/>
    <cellStyle name="Normal 55 2 3 2 6 2" xfId="7756"/>
    <cellStyle name="Normal 55 2 3 2 6 3" xfId="7757"/>
    <cellStyle name="Normal 55 2 3 2 7" xfId="7758"/>
    <cellStyle name="Normal 55 2 3 2 7 2" xfId="7759"/>
    <cellStyle name="Normal 55 2 3 2 7 3" xfId="7760"/>
    <cellStyle name="Normal 55 2 3 2 8" xfId="7761"/>
    <cellStyle name="Normal 55 2 3 2 9" xfId="7762"/>
    <cellStyle name="Normal 55 2 3 3" xfId="2201"/>
    <cellStyle name="Normal 55 2 3 3 10" xfId="7763"/>
    <cellStyle name="Normal 55 2 3 3 2" xfId="2202"/>
    <cellStyle name="Normal 55 2 3 3 2 2" xfId="7764"/>
    <cellStyle name="Normal 55 2 3 3 2 2 2" xfId="7765"/>
    <cellStyle name="Normal 55 2 3 3 2 2 2 2" xfId="7766"/>
    <cellStyle name="Normal 55 2 3 3 2 2 2 3" xfId="7767"/>
    <cellStyle name="Normal 55 2 3 3 2 2 3" xfId="7768"/>
    <cellStyle name="Normal 55 2 3 3 2 2 3 2" xfId="7769"/>
    <cellStyle name="Normal 55 2 3 3 2 2 3 3" xfId="7770"/>
    <cellStyle name="Normal 55 2 3 3 2 2 4" xfId="7771"/>
    <cellStyle name="Normal 55 2 3 3 2 2 4 2" xfId="7772"/>
    <cellStyle name="Normal 55 2 3 3 2 2 4 3" xfId="7773"/>
    <cellStyle name="Normal 55 2 3 3 2 2 5" xfId="7774"/>
    <cellStyle name="Normal 55 2 3 3 2 2 6" xfId="7775"/>
    <cellStyle name="Normal 55 2 3 3 2 2 7" xfId="7776"/>
    <cellStyle name="Normal 55 2 3 3 2 2 8" xfId="7777"/>
    <cellStyle name="Normal 55 2 3 3 2 3" xfId="7778"/>
    <cellStyle name="Normal 55 2 3 3 2 3 2" xfId="7779"/>
    <cellStyle name="Normal 55 2 3 3 2 3 3" xfId="7780"/>
    <cellStyle name="Normal 55 2 3 3 2 4" xfId="7781"/>
    <cellStyle name="Normal 55 2 3 3 2 4 2" xfId="7782"/>
    <cellStyle name="Normal 55 2 3 3 2 4 3" xfId="7783"/>
    <cellStyle name="Normal 55 2 3 3 2 5" xfId="7784"/>
    <cellStyle name="Normal 55 2 3 3 2 5 2" xfId="7785"/>
    <cellStyle name="Normal 55 2 3 3 2 5 3" xfId="7786"/>
    <cellStyle name="Normal 55 2 3 3 2 6" xfId="7787"/>
    <cellStyle name="Normal 55 2 3 3 2 7" xfId="7788"/>
    <cellStyle name="Normal 55 2 3 3 2 8" xfId="7789"/>
    <cellStyle name="Normal 55 2 3 3 2 9" xfId="7790"/>
    <cellStyle name="Normal 55 2 3 3 3" xfId="7791"/>
    <cellStyle name="Normal 55 2 3 3 3 2" xfId="7792"/>
    <cellStyle name="Normal 55 2 3 3 3 2 2" xfId="7793"/>
    <cellStyle name="Normal 55 2 3 3 3 2 3" xfId="7794"/>
    <cellStyle name="Normal 55 2 3 3 3 3" xfId="7795"/>
    <cellStyle name="Normal 55 2 3 3 3 3 2" xfId="7796"/>
    <cellStyle name="Normal 55 2 3 3 3 3 3" xfId="7797"/>
    <cellStyle name="Normal 55 2 3 3 3 4" xfId="7798"/>
    <cellStyle name="Normal 55 2 3 3 3 4 2" xfId="7799"/>
    <cellStyle name="Normal 55 2 3 3 3 4 3" xfId="7800"/>
    <cellStyle name="Normal 55 2 3 3 3 5" xfId="7801"/>
    <cellStyle name="Normal 55 2 3 3 3 6" xfId="7802"/>
    <cellStyle name="Normal 55 2 3 3 3 7" xfId="7803"/>
    <cellStyle name="Normal 55 2 3 3 3 8" xfId="7804"/>
    <cellStyle name="Normal 55 2 3 3 4" xfId="7805"/>
    <cellStyle name="Normal 55 2 3 3 4 2" xfId="7806"/>
    <cellStyle name="Normal 55 2 3 3 4 3" xfId="7807"/>
    <cellStyle name="Normal 55 2 3 3 5" xfId="7808"/>
    <cellStyle name="Normal 55 2 3 3 5 2" xfId="7809"/>
    <cellStyle name="Normal 55 2 3 3 5 3" xfId="7810"/>
    <cellStyle name="Normal 55 2 3 3 6" xfId="7811"/>
    <cellStyle name="Normal 55 2 3 3 6 2" xfId="7812"/>
    <cellStyle name="Normal 55 2 3 3 6 3" xfId="7813"/>
    <cellStyle name="Normal 55 2 3 3 7" xfId="7814"/>
    <cellStyle name="Normal 55 2 3 3 8" xfId="7815"/>
    <cellStyle name="Normal 55 2 3 3 9" xfId="7816"/>
    <cellStyle name="Normal 55 2 3 4" xfId="2203"/>
    <cellStyle name="Normal 55 2 3 4 2" xfId="7817"/>
    <cellStyle name="Normal 55 2 3 4 2 2" xfId="7818"/>
    <cellStyle name="Normal 55 2 3 4 2 2 2" xfId="7819"/>
    <cellStyle name="Normal 55 2 3 4 2 2 3" xfId="7820"/>
    <cellStyle name="Normal 55 2 3 4 2 3" xfId="7821"/>
    <cellStyle name="Normal 55 2 3 4 2 3 2" xfId="7822"/>
    <cellStyle name="Normal 55 2 3 4 2 3 3" xfId="7823"/>
    <cellStyle name="Normal 55 2 3 4 2 4" xfId="7824"/>
    <cellStyle name="Normal 55 2 3 4 2 4 2" xfId="7825"/>
    <cellStyle name="Normal 55 2 3 4 2 4 3" xfId="7826"/>
    <cellStyle name="Normal 55 2 3 4 2 5" xfId="7827"/>
    <cellStyle name="Normal 55 2 3 4 2 6" xfId="7828"/>
    <cellStyle name="Normal 55 2 3 4 2 7" xfId="7829"/>
    <cellStyle name="Normal 55 2 3 4 2 8" xfId="7830"/>
    <cellStyle name="Normal 55 2 3 4 3" xfId="7831"/>
    <cellStyle name="Normal 55 2 3 4 3 2" xfId="7832"/>
    <cellStyle name="Normal 55 2 3 4 3 3" xfId="7833"/>
    <cellStyle name="Normal 55 2 3 4 4" xfId="7834"/>
    <cellStyle name="Normal 55 2 3 4 4 2" xfId="7835"/>
    <cellStyle name="Normal 55 2 3 4 4 3" xfId="7836"/>
    <cellStyle name="Normal 55 2 3 4 5" xfId="7837"/>
    <cellStyle name="Normal 55 2 3 4 5 2" xfId="7838"/>
    <cellStyle name="Normal 55 2 3 4 5 3" xfId="7839"/>
    <cellStyle name="Normal 55 2 3 4 6" xfId="7840"/>
    <cellStyle name="Normal 55 2 3 4 7" xfId="7841"/>
    <cellStyle name="Normal 55 2 3 4 8" xfId="7842"/>
    <cellStyle name="Normal 55 2 3 4 9" xfId="7843"/>
    <cellStyle name="Normal 55 2 3 5" xfId="7844"/>
    <cellStyle name="Normal 55 2 3 5 2" xfId="7845"/>
    <cellStyle name="Normal 55 2 3 5 2 2" xfId="7846"/>
    <cellStyle name="Normal 55 2 3 5 2 3" xfId="7847"/>
    <cellStyle name="Normal 55 2 3 5 3" xfId="7848"/>
    <cellStyle name="Normal 55 2 3 5 3 2" xfId="7849"/>
    <cellStyle name="Normal 55 2 3 5 3 3" xfId="7850"/>
    <cellStyle name="Normal 55 2 3 5 4" xfId="7851"/>
    <cellStyle name="Normal 55 2 3 5 4 2" xfId="7852"/>
    <cellStyle name="Normal 55 2 3 5 4 3" xfId="7853"/>
    <cellStyle name="Normal 55 2 3 5 5" xfId="7854"/>
    <cellStyle name="Normal 55 2 3 5 6" xfId="7855"/>
    <cellStyle name="Normal 55 2 3 5 7" xfId="7856"/>
    <cellStyle name="Normal 55 2 3 5 8" xfId="7857"/>
    <cellStyle name="Normal 55 2 3 6" xfId="7858"/>
    <cellStyle name="Normal 55 2 3 6 2" xfId="7859"/>
    <cellStyle name="Normal 55 2 3 6 3" xfId="7860"/>
    <cellStyle name="Normal 55 2 3 7" xfId="7861"/>
    <cellStyle name="Normal 55 2 3 7 2" xfId="7862"/>
    <cellStyle name="Normal 55 2 3 7 3" xfId="7863"/>
    <cellStyle name="Normal 55 2 3 8" xfId="7864"/>
    <cellStyle name="Normal 55 2 3 8 2" xfId="7865"/>
    <cellStyle name="Normal 55 2 3 8 3" xfId="7866"/>
    <cellStyle name="Normal 55 2 3 9" xfId="7867"/>
    <cellStyle name="Normal 55 2 4" xfId="2204"/>
    <cellStyle name="Normal 55 2 4 10" xfId="7868"/>
    <cellStyle name="Normal 55 2 4 11" xfId="7869"/>
    <cellStyle name="Normal 55 2 4 2" xfId="2205"/>
    <cellStyle name="Normal 55 2 4 2 10" xfId="7870"/>
    <cellStyle name="Normal 55 2 4 2 2" xfId="2206"/>
    <cellStyle name="Normal 55 2 4 2 2 2" xfId="7871"/>
    <cellStyle name="Normal 55 2 4 2 2 2 2" xfId="7872"/>
    <cellStyle name="Normal 55 2 4 2 2 2 2 2" xfId="7873"/>
    <cellStyle name="Normal 55 2 4 2 2 2 2 3" xfId="7874"/>
    <cellStyle name="Normal 55 2 4 2 2 2 3" xfId="7875"/>
    <cellStyle name="Normal 55 2 4 2 2 2 3 2" xfId="7876"/>
    <cellStyle name="Normal 55 2 4 2 2 2 3 3" xfId="7877"/>
    <cellStyle name="Normal 55 2 4 2 2 2 4" xfId="7878"/>
    <cellStyle name="Normal 55 2 4 2 2 2 4 2" xfId="7879"/>
    <cellStyle name="Normal 55 2 4 2 2 2 4 3" xfId="7880"/>
    <cellStyle name="Normal 55 2 4 2 2 2 5" xfId="7881"/>
    <cellStyle name="Normal 55 2 4 2 2 2 6" xfId="7882"/>
    <cellStyle name="Normal 55 2 4 2 2 2 7" xfId="7883"/>
    <cellStyle name="Normal 55 2 4 2 2 2 8" xfId="7884"/>
    <cellStyle name="Normal 55 2 4 2 2 3" xfId="7885"/>
    <cellStyle name="Normal 55 2 4 2 2 3 2" xfId="7886"/>
    <cellStyle name="Normal 55 2 4 2 2 3 3" xfId="7887"/>
    <cellStyle name="Normal 55 2 4 2 2 4" xfId="7888"/>
    <cellStyle name="Normal 55 2 4 2 2 4 2" xfId="7889"/>
    <cellStyle name="Normal 55 2 4 2 2 4 3" xfId="7890"/>
    <cellStyle name="Normal 55 2 4 2 2 5" xfId="7891"/>
    <cellStyle name="Normal 55 2 4 2 2 5 2" xfId="7892"/>
    <cellStyle name="Normal 55 2 4 2 2 5 3" xfId="7893"/>
    <cellStyle name="Normal 55 2 4 2 2 6" xfId="7894"/>
    <cellStyle name="Normal 55 2 4 2 2 7" xfId="7895"/>
    <cellStyle name="Normal 55 2 4 2 2 8" xfId="7896"/>
    <cellStyle name="Normal 55 2 4 2 2 9" xfId="7897"/>
    <cellStyle name="Normal 55 2 4 2 3" xfId="7898"/>
    <cellStyle name="Normal 55 2 4 2 3 2" xfId="7899"/>
    <cellStyle name="Normal 55 2 4 2 3 2 2" xfId="7900"/>
    <cellStyle name="Normal 55 2 4 2 3 2 3" xfId="7901"/>
    <cellStyle name="Normal 55 2 4 2 3 3" xfId="7902"/>
    <cellStyle name="Normal 55 2 4 2 3 3 2" xfId="7903"/>
    <cellStyle name="Normal 55 2 4 2 3 3 3" xfId="7904"/>
    <cellStyle name="Normal 55 2 4 2 3 4" xfId="7905"/>
    <cellStyle name="Normal 55 2 4 2 3 4 2" xfId="7906"/>
    <cellStyle name="Normal 55 2 4 2 3 4 3" xfId="7907"/>
    <cellStyle name="Normal 55 2 4 2 3 5" xfId="7908"/>
    <cellStyle name="Normal 55 2 4 2 3 6" xfId="7909"/>
    <cellStyle name="Normal 55 2 4 2 3 7" xfId="7910"/>
    <cellStyle name="Normal 55 2 4 2 3 8" xfId="7911"/>
    <cellStyle name="Normal 55 2 4 2 4" xfId="7912"/>
    <cellStyle name="Normal 55 2 4 2 4 2" xfId="7913"/>
    <cellStyle name="Normal 55 2 4 2 4 3" xfId="7914"/>
    <cellStyle name="Normal 55 2 4 2 5" xfId="7915"/>
    <cellStyle name="Normal 55 2 4 2 5 2" xfId="7916"/>
    <cellStyle name="Normal 55 2 4 2 5 3" xfId="7917"/>
    <cellStyle name="Normal 55 2 4 2 6" xfId="7918"/>
    <cellStyle name="Normal 55 2 4 2 6 2" xfId="7919"/>
    <cellStyle name="Normal 55 2 4 2 6 3" xfId="7920"/>
    <cellStyle name="Normal 55 2 4 2 7" xfId="7921"/>
    <cellStyle name="Normal 55 2 4 2 8" xfId="7922"/>
    <cellStyle name="Normal 55 2 4 2 9" xfId="7923"/>
    <cellStyle name="Normal 55 2 4 3" xfId="2207"/>
    <cellStyle name="Normal 55 2 4 3 2" xfId="7924"/>
    <cellStyle name="Normal 55 2 4 3 2 2" xfId="7925"/>
    <cellStyle name="Normal 55 2 4 3 2 2 2" xfId="7926"/>
    <cellStyle name="Normal 55 2 4 3 2 2 3" xfId="7927"/>
    <cellStyle name="Normal 55 2 4 3 2 3" xfId="7928"/>
    <cellStyle name="Normal 55 2 4 3 2 3 2" xfId="7929"/>
    <cellStyle name="Normal 55 2 4 3 2 3 3" xfId="7930"/>
    <cellStyle name="Normal 55 2 4 3 2 4" xfId="7931"/>
    <cellStyle name="Normal 55 2 4 3 2 4 2" xfId="7932"/>
    <cellStyle name="Normal 55 2 4 3 2 4 3" xfId="7933"/>
    <cellStyle name="Normal 55 2 4 3 2 5" xfId="7934"/>
    <cellStyle name="Normal 55 2 4 3 2 6" xfId="7935"/>
    <cellStyle name="Normal 55 2 4 3 2 7" xfId="7936"/>
    <cellStyle name="Normal 55 2 4 3 2 8" xfId="7937"/>
    <cellStyle name="Normal 55 2 4 3 3" xfId="7938"/>
    <cellStyle name="Normal 55 2 4 3 3 2" xfId="7939"/>
    <cellStyle name="Normal 55 2 4 3 3 3" xfId="7940"/>
    <cellStyle name="Normal 55 2 4 3 4" xfId="7941"/>
    <cellStyle name="Normal 55 2 4 3 4 2" xfId="7942"/>
    <cellStyle name="Normal 55 2 4 3 4 3" xfId="7943"/>
    <cellStyle name="Normal 55 2 4 3 5" xfId="7944"/>
    <cellStyle name="Normal 55 2 4 3 5 2" xfId="7945"/>
    <cellStyle name="Normal 55 2 4 3 5 3" xfId="7946"/>
    <cellStyle name="Normal 55 2 4 3 6" xfId="7947"/>
    <cellStyle name="Normal 55 2 4 3 7" xfId="7948"/>
    <cellStyle name="Normal 55 2 4 3 8" xfId="7949"/>
    <cellStyle name="Normal 55 2 4 3 9" xfId="7950"/>
    <cellStyle name="Normal 55 2 4 4" xfId="7951"/>
    <cellStyle name="Normal 55 2 4 4 2" xfId="7952"/>
    <cellStyle name="Normal 55 2 4 4 2 2" xfId="7953"/>
    <cellStyle name="Normal 55 2 4 4 2 3" xfId="7954"/>
    <cellStyle name="Normal 55 2 4 4 3" xfId="7955"/>
    <cellStyle name="Normal 55 2 4 4 3 2" xfId="7956"/>
    <cellStyle name="Normal 55 2 4 4 3 3" xfId="7957"/>
    <cellStyle name="Normal 55 2 4 4 4" xfId="7958"/>
    <cellStyle name="Normal 55 2 4 4 4 2" xfId="7959"/>
    <cellStyle name="Normal 55 2 4 4 4 3" xfId="7960"/>
    <cellStyle name="Normal 55 2 4 4 5" xfId="7961"/>
    <cellStyle name="Normal 55 2 4 4 6" xfId="7962"/>
    <cellStyle name="Normal 55 2 4 4 7" xfId="7963"/>
    <cellStyle name="Normal 55 2 4 4 8" xfId="7964"/>
    <cellStyle name="Normal 55 2 4 5" xfId="7965"/>
    <cellStyle name="Normal 55 2 4 5 2" xfId="7966"/>
    <cellStyle name="Normal 55 2 4 5 3" xfId="7967"/>
    <cellStyle name="Normal 55 2 4 6" xfId="7968"/>
    <cellStyle name="Normal 55 2 4 6 2" xfId="7969"/>
    <cellStyle name="Normal 55 2 4 6 3" xfId="7970"/>
    <cellStyle name="Normal 55 2 4 7" xfId="7971"/>
    <cellStyle name="Normal 55 2 4 7 2" xfId="7972"/>
    <cellStyle name="Normal 55 2 4 7 3" xfId="7973"/>
    <cellStyle name="Normal 55 2 4 8" xfId="7974"/>
    <cellStyle name="Normal 55 2 4 9" xfId="7975"/>
    <cellStyle name="Normal 55 2 5" xfId="2208"/>
    <cellStyle name="Normal 55 2 5 10" xfId="7976"/>
    <cellStyle name="Normal 55 2 5 2" xfId="2209"/>
    <cellStyle name="Normal 55 2 5 2 2" xfId="7977"/>
    <cellStyle name="Normal 55 2 5 2 2 2" xfId="7978"/>
    <cellStyle name="Normal 55 2 5 2 2 2 2" xfId="7979"/>
    <cellStyle name="Normal 55 2 5 2 2 2 3" xfId="7980"/>
    <cellStyle name="Normal 55 2 5 2 2 3" xfId="7981"/>
    <cellStyle name="Normal 55 2 5 2 2 3 2" xfId="7982"/>
    <cellStyle name="Normal 55 2 5 2 2 3 3" xfId="7983"/>
    <cellStyle name="Normal 55 2 5 2 2 4" xfId="7984"/>
    <cellStyle name="Normal 55 2 5 2 2 4 2" xfId="7985"/>
    <cellStyle name="Normal 55 2 5 2 2 4 3" xfId="7986"/>
    <cellStyle name="Normal 55 2 5 2 2 5" xfId="7987"/>
    <cellStyle name="Normal 55 2 5 2 2 6" xfId="7988"/>
    <cellStyle name="Normal 55 2 5 2 2 7" xfId="7989"/>
    <cellStyle name="Normal 55 2 5 2 2 8" xfId="7990"/>
    <cellStyle name="Normal 55 2 5 2 3" xfId="7991"/>
    <cellStyle name="Normal 55 2 5 2 3 2" xfId="7992"/>
    <cellStyle name="Normal 55 2 5 2 3 3" xfId="7993"/>
    <cellStyle name="Normal 55 2 5 2 4" xfId="7994"/>
    <cellStyle name="Normal 55 2 5 2 4 2" xfId="7995"/>
    <cellStyle name="Normal 55 2 5 2 4 3" xfId="7996"/>
    <cellStyle name="Normal 55 2 5 2 5" xfId="7997"/>
    <cellStyle name="Normal 55 2 5 2 5 2" xfId="7998"/>
    <cellStyle name="Normal 55 2 5 2 5 3" xfId="7999"/>
    <cellStyle name="Normal 55 2 5 2 6" xfId="8000"/>
    <cellStyle name="Normal 55 2 5 2 7" xfId="8001"/>
    <cellStyle name="Normal 55 2 5 2 8" xfId="8002"/>
    <cellStyle name="Normal 55 2 5 2 9" xfId="8003"/>
    <cellStyle name="Normal 55 2 5 3" xfId="8004"/>
    <cellStyle name="Normal 55 2 5 3 2" xfId="8005"/>
    <cellStyle name="Normal 55 2 5 3 2 2" xfId="8006"/>
    <cellStyle name="Normal 55 2 5 3 2 3" xfId="8007"/>
    <cellStyle name="Normal 55 2 5 3 3" xfId="8008"/>
    <cellStyle name="Normal 55 2 5 3 3 2" xfId="8009"/>
    <cellStyle name="Normal 55 2 5 3 3 3" xfId="8010"/>
    <cellStyle name="Normal 55 2 5 3 4" xfId="8011"/>
    <cellStyle name="Normal 55 2 5 3 4 2" xfId="8012"/>
    <cellStyle name="Normal 55 2 5 3 4 3" xfId="8013"/>
    <cellStyle name="Normal 55 2 5 3 5" xfId="8014"/>
    <cellStyle name="Normal 55 2 5 3 6" xfId="8015"/>
    <cellStyle name="Normal 55 2 5 3 7" xfId="8016"/>
    <cellStyle name="Normal 55 2 5 3 8" xfId="8017"/>
    <cellStyle name="Normal 55 2 5 4" xfId="8018"/>
    <cellStyle name="Normal 55 2 5 4 2" xfId="8019"/>
    <cellStyle name="Normal 55 2 5 4 3" xfId="8020"/>
    <cellStyle name="Normal 55 2 5 5" xfId="8021"/>
    <cellStyle name="Normal 55 2 5 5 2" xfId="8022"/>
    <cellStyle name="Normal 55 2 5 5 3" xfId="8023"/>
    <cellStyle name="Normal 55 2 5 6" xfId="8024"/>
    <cellStyle name="Normal 55 2 5 6 2" xfId="8025"/>
    <cellStyle name="Normal 55 2 5 6 3" xfId="8026"/>
    <cellStyle name="Normal 55 2 5 7" xfId="8027"/>
    <cellStyle name="Normal 55 2 5 8" xfId="8028"/>
    <cellStyle name="Normal 55 2 5 9" xfId="8029"/>
    <cellStyle name="Normal 55 2 6" xfId="2210"/>
    <cellStyle name="Normal 55 2 6 2" xfId="8030"/>
    <cellStyle name="Normal 55 2 6 2 2" xfId="8031"/>
    <cellStyle name="Normal 55 2 6 2 2 2" xfId="8032"/>
    <cellStyle name="Normal 55 2 6 2 2 3" xfId="8033"/>
    <cellStyle name="Normal 55 2 6 2 3" xfId="8034"/>
    <cellStyle name="Normal 55 2 6 2 3 2" xfId="8035"/>
    <cellStyle name="Normal 55 2 6 2 3 3" xfId="8036"/>
    <cellStyle name="Normal 55 2 6 2 4" xfId="8037"/>
    <cellStyle name="Normal 55 2 6 2 4 2" xfId="8038"/>
    <cellStyle name="Normal 55 2 6 2 4 3" xfId="8039"/>
    <cellStyle name="Normal 55 2 6 2 5" xfId="8040"/>
    <cellStyle name="Normal 55 2 6 2 6" xfId="8041"/>
    <cellStyle name="Normal 55 2 6 2 7" xfId="8042"/>
    <cellStyle name="Normal 55 2 6 2 8" xfId="8043"/>
    <cellStyle name="Normal 55 2 6 3" xfId="8044"/>
    <cellStyle name="Normal 55 2 6 3 2" xfId="8045"/>
    <cellStyle name="Normal 55 2 6 3 3" xfId="8046"/>
    <cellStyle name="Normal 55 2 6 4" xfId="8047"/>
    <cellStyle name="Normal 55 2 6 4 2" xfId="8048"/>
    <cellStyle name="Normal 55 2 6 4 3" xfId="8049"/>
    <cellStyle name="Normal 55 2 6 5" xfId="8050"/>
    <cellStyle name="Normal 55 2 6 5 2" xfId="8051"/>
    <cellStyle name="Normal 55 2 6 5 3" xfId="8052"/>
    <cellStyle name="Normal 55 2 6 6" xfId="8053"/>
    <cellStyle name="Normal 55 2 6 7" xfId="8054"/>
    <cellStyle name="Normal 55 2 6 8" xfId="8055"/>
    <cellStyle name="Normal 55 2 6 9" xfId="8056"/>
    <cellStyle name="Normal 55 2 7" xfId="8057"/>
    <cellStyle name="Normal 55 2 7 2" xfId="8058"/>
    <cellStyle name="Normal 55 2 7 2 2" xfId="8059"/>
    <cellStyle name="Normal 55 2 7 2 3" xfId="8060"/>
    <cellStyle name="Normal 55 2 7 3" xfId="8061"/>
    <cellStyle name="Normal 55 2 7 3 2" xfId="8062"/>
    <cellStyle name="Normal 55 2 7 3 3" xfId="8063"/>
    <cellStyle name="Normal 55 2 7 4" xfId="8064"/>
    <cellStyle name="Normal 55 2 7 4 2" xfId="8065"/>
    <cellStyle name="Normal 55 2 7 4 3" xfId="8066"/>
    <cellStyle name="Normal 55 2 7 5" xfId="8067"/>
    <cellStyle name="Normal 55 2 7 6" xfId="8068"/>
    <cellStyle name="Normal 55 2 7 7" xfId="8069"/>
    <cellStyle name="Normal 55 2 7 8" xfId="8070"/>
    <cellStyle name="Normal 55 2 8" xfId="8071"/>
    <cellStyle name="Normal 55 2 8 2" xfId="8072"/>
    <cellStyle name="Normal 55 2 8 3" xfId="8073"/>
    <cellStyle name="Normal 55 2 9" xfId="8074"/>
    <cellStyle name="Normal 55 2 9 2" xfId="8075"/>
    <cellStyle name="Normal 55 2 9 3" xfId="8076"/>
    <cellStyle name="Normal 55 3" xfId="2211"/>
    <cellStyle name="Normal 55 3 10" xfId="8077"/>
    <cellStyle name="Normal 55 3 11" xfId="8078"/>
    <cellStyle name="Normal 55 3 12" xfId="8079"/>
    <cellStyle name="Normal 55 3 2" xfId="2212"/>
    <cellStyle name="Normal 55 3 2 10" xfId="8080"/>
    <cellStyle name="Normal 55 3 2 11" xfId="8081"/>
    <cellStyle name="Normal 55 3 2 2" xfId="2213"/>
    <cellStyle name="Normal 55 3 2 2 10" xfId="8082"/>
    <cellStyle name="Normal 55 3 2 2 2" xfId="2214"/>
    <cellStyle name="Normal 55 3 2 2 2 2" xfId="8083"/>
    <cellStyle name="Normal 55 3 2 2 2 2 2" xfId="8084"/>
    <cellStyle name="Normal 55 3 2 2 2 2 2 2" xfId="8085"/>
    <cellStyle name="Normal 55 3 2 2 2 2 2 3" xfId="8086"/>
    <cellStyle name="Normal 55 3 2 2 2 2 3" xfId="8087"/>
    <cellStyle name="Normal 55 3 2 2 2 2 3 2" xfId="8088"/>
    <cellStyle name="Normal 55 3 2 2 2 2 3 3" xfId="8089"/>
    <cellStyle name="Normal 55 3 2 2 2 2 4" xfId="8090"/>
    <cellStyle name="Normal 55 3 2 2 2 2 4 2" xfId="8091"/>
    <cellStyle name="Normal 55 3 2 2 2 2 4 3" xfId="8092"/>
    <cellStyle name="Normal 55 3 2 2 2 2 5" xfId="8093"/>
    <cellStyle name="Normal 55 3 2 2 2 2 6" xfId="8094"/>
    <cellStyle name="Normal 55 3 2 2 2 2 7" xfId="8095"/>
    <cellStyle name="Normal 55 3 2 2 2 2 8" xfId="8096"/>
    <cellStyle name="Normal 55 3 2 2 2 3" xfId="8097"/>
    <cellStyle name="Normal 55 3 2 2 2 3 2" xfId="8098"/>
    <cellStyle name="Normal 55 3 2 2 2 3 3" xfId="8099"/>
    <cellStyle name="Normal 55 3 2 2 2 4" xfId="8100"/>
    <cellStyle name="Normal 55 3 2 2 2 4 2" xfId="8101"/>
    <cellStyle name="Normal 55 3 2 2 2 4 3" xfId="8102"/>
    <cellStyle name="Normal 55 3 2 2 2 5" xfId="8103"/>
    <cellStyle name="Normal 55 3 2 2 2 5 2" xfId="8104"/>
    <cellStyle name="Normal 55 3 2 2 2 5 3" xfId="8105"/>
    <cellStyle name="Normal 55 3 2 2 2 6" xfId="8106"/>
    <cellStyle name="Normal 55 3 2 2 2 7" xfId="8107"/>
    <cellStyle name="Normal 55 3 2 2 2 8" xfId="8108"/>
    <cellStyle name="Normal 55 3 2 2 2 9" xfId="8109"/>
    <cellStyle name="Normal 55 3 2 2 3" xfId="8110"/>
    <cellStyle name="Normal 55 3 2 2 3 2" xfId="8111"/>
    <cellStyle name="Normal 55 3 2 2 3 2 2" xfId="8112"/>
    <cellStyle name="Normal 55 3 2 2 3 2 3" xfId="8113"/>
    <cellStyle name="Normal 55 3 2 2 3 3" xfId="8114"/>
    <cellStyle name="Normal 55 3 2 2 3 3 2" xfId="8115"/>
    <cellStyle name="Normal 55 3 2 2 3 3 3" xfId="8116"/>
    <cellStyle name="Normal 55 3 2 2 3 4" xfId="8117"/>
    <cellStyle name="Normal 55 3 2 2 3 4 2" xfId="8118"/>
    <cellStyle name="Normal 55 3 2 2 3 4 3" xfId="8119"/>
    <cellStyle name="Normal 55 3 2 2 3 5" xfId="8120"/>
    <cellStyle name="Normal 55 3 2 2 3 6" xfId="8121"/>
    <cellStyle name="Normal 55 3 2 2 3 7" xfId="8122"/>
    <cellStyle name="Normal 55 3 2 2 3 8" xfId="8123"/>
    <cellStyle name="Normal 55 3 2 2 4" xfId="8124"/>
    <cellStyle name="Normal 55 3 2 2 4 2" xfId="8125"/>
    <cellStyle name="Normal 55 3 2 2 4 3" xfId="8126"/>
    <cellStyle name="Normal 55 3 2 2 5" xfId="8127"/>
    <cellStyle name="Normal 55 3 2 2 5 2" xfId="8128"/>
    <cellStyle name="Normal 55 3 2 2 5 3" xfId="8129"/>
    <cellStyle name="Normal 55 3 2 2 6" xfId="8130"/>
    <cellStyle name="Normal 55 3 2 2 6 2" xfId="8131"/>
    <cellStyle name="Normal 55 3 2 2 6 3" xfId="8132"/>
    <cellStyle name="Normal 55 3 2 2 7" xfId="8133"/>
    <cellStyle name="Normal 55 3 2 2 8" xfId="8134"/>
    <cellStyle name="Normal 55 3 2 2 9" xfId="8135"/>
    <cellStyle name="Normal 55 3 2 3" xfId="2215"/>
    <cellStyle name="Normal 55 3 2 3 2" xfId="8136"/>
    <cellStyle name="Normal 55 3 2 3 2 2" xfId="8137"/>
    <cellStyle name="Normal 55 3 2 3 2 2 2" xfId="8138"/>
    <cellStyle name="Normal 55 3 2 3 2 2 3" xfId="8139"/>
    <cellStyle name="Normal 55 3 2 3 2 3" xfId="8140"/>
    <cellStyle name="Normal 55 3 2 3 2 3 2" xfId="8141"/>
    <cellStyle name="Normal 55 3 2 3 2 3 3" xfId="8142"/>
    <cellStyle name="Normal 55 3 2 3 2 4" xfId="8143"/>
    <cellStyle name="Normal 55 3 2 3 2 4 2" xfId="8144"/>
    <cellStyle name="Normal 55 3 2 3 2 4 3" xfId="8145"/>
    <cellStyle name="Normal 55 3 2 3 2 5" xfId="8146"/>
    <cellStyle name="Normal 55 3 2 3 2 6" xfId="8147"/>
    <cellStyle name="Normal 55 3 2 3 2 7" xfId="8148"/>
    <cellStyle name="Normal 55 3 2 3 2 8" xfId="8149"/>
    <cellStyle name="Normal 55 3 2 3 3" xfId="8150"/>
    <cellStyle name="Normal 55 3 2 3 3 2" xfId="8151"/>
    <cellStyle name="Normal 55 3 2 3 3 3" xfId="8152"/>
    <cellStyle name="Normal 55 3 2 3 4" xfId="8153"/>
    <cellStyle name="Normal 55 3 2 3 4 2" xfId="8154"/>
    <cellStyle name="Normal 55 3 2 3 4 3" xfId="8155"/>
    <cellStyle name="Normal 55 3 2 3 5" xfId="8156"/>
    <cellStyle name="Normal 55 3 2 3 5 2" xfId="8157"/>
    <cellStyle name="Normal 55 3 2 3 5 3" xfId="8158"/>
    <cellStyle name="Normal 55 3 2 3 6" xfId="8159"/>
    <cellStyle name="Normal 55 3 2 3 7" xfId="8160"/>
    <cellStyle name="Normal 55 3 2 3 8" xfId="8161"/>
    <cellStyle name="Normal 55 3 2 3 9" xfId="8162"/>
    <cellStyle name="Normal 55 3 2 4" xfId="8163"/>
    <cellStyle name="Normal 55 3 2 4 2" xfId="8164"/>
    <cellStyle name="Normal 55 3 2 4 2 2" xfId="8165"/>
    <cellStyle name="Normal 55 3 2 4 2 3" xfId="8166"/>
    <cellStyle name="Normal 55 3 2 4 3" xfId="8167"/>
    <cellStyle name="Normal 55 3 2 4 3 2" xfId="8168"/>
    <cellStyle name="Normal 55 3 2 4 3 3" xfId="8169"/>
    <cellStyle name="Normal 55 3 2 4 4" xfId="8170"/>
    <cellStyle name="Normal 55 3 2 4 4 2" xfId="8171"/>
    <cellStyle name="Normal 55 3 2 4 4 3" xfId="8172"/>
    <cellStyle name="Normal 55 3 2 4 5" xfId="8173"/>
    <cellStyle name="Normal 55 3 2 4 6" xfId="8174"/>
    <cellStyle name="Normal 55 3 2 4 7" xfId="8175"/>
    <cellStyle name="Normal 55 3 2 4 8" xfId="8176"/>
    <cellStyle name="Normal 55 3 2 5" xfId="8177"/>
    <cellStyle name="Normal 55 3 2 5 2" xfId="8178"/>
    <cellStyle name="Normal 55 3 2 5 3" xfId="8179"/>
    <cellStyle name="Normal 55 3 2 6" xfId="8180"/>
    <cellStyle name="Normal 55 3 2 6 2" xfId="8181"/>
    <cellStyle name="Normal 55 3 2 6 3" xfId="8182"/>
    <cellStyle name="Normal 55 3 2 7" xfId="8183"/>
    <cellStyle name="Normal 55 3 2 7 2" xfId="8184"/>
    <cellStyle name="Normal 55 3 2 7 3" xfId="8185"/>
    <cellStyle name="Normal 55 3 2 8" xfId="8186"/>
    <cellStyle name="Normal 55 3 2 9" xfId="8187"/>
    <cellStyle name="Normal 55 3 3" xfId="2216"/>
    <cellStyle name="Normal 55 3 3 10" xfId="8188"/>
    <cellStyle name="Normal 55 3 3 2" xfId="2217"/>
    <cellStyle name="Normal 55 3 3 2 2" xfId="8189"/>
    <cellStyle name="Normal 55 3 3 2 2 2" xfId="8190"/>
    <cellStyle name="Normal 55 3 3 2 2 2 2" xfId="8191"/>
    <cellStyle name="Normal 55 3 3 2 2 2 3" xfId="8192"/>
    <cellStyle name="Normal 55 3 3 2 2 3" xfId="8193"/>
    <cellStyle name="Normal 55 3 3 2 2 3 2" xfId="8194"/>
    <cellStyle name="Normal 55 3 3 2 2 3 3" xfId="8195"/>
    <cellStyle name="Normal 55 3 3 2 2 4" xfId="8196"/>
    <cellStyle name="Normal 55 3 3 2 2 4 2" xfId="8197"/>
    <cellStyle name="Normal 55 3 3 2 2 4 3" xfId="8198"/>
    <cellStyle name="Normal 55 3 3 2 2 5" xfId="8199"/>
    <cellStyle name="Normal 55 3 3 2 2 6" xfId="8200"/>
    <cellStyle name="Normal 55 3 3 2 2 7" xfId="8201"/>
    <cellStyle name="Normal 55 3 3 2 2 8" xfId="8202"/>
    <cellStyle name="Normal 55 3 3 2 3" xfId="8203"/>
    <cellStyle name="Normal 55 3 3 2 3 2" xfId="8204"/>
    <cellStyle name="Normal 55 3 3 2 3 3" xfId="8205"/>
    <cellStyle name="Normal 55 3 3 2 4" xfId="8206"/>
    <cellStyle name="Normal 55 3 3 2 4 2" xfId="8207"/>
    <cellStyle name="Normal 55 3 3 2 4 3" xfId="8208"/>
    <cellStyle name="Normal 55 3 3 2 5" xfId="8209"/>
    <cellStyle name="Normal 55 3 3 2 5 2" xfId="8210"/>
    <cellStyle name="Normal 55 3 3 2 5 3" xfId="8211"/>
    <cellStyle name="Normal 55 3 3 2 6" xfId="8212"/>
    <cellStyle name="Normal 55 3 3 2 7" xfId="8213"/>
    <cellStyle name="Normal 55 3 3 2 8" xfId="8214"/>
    <cellStyle name="Normal 55 3 3 2 9" xfId="8215"/>
    <cellStyle name="Normal 55 3 3 3" xfId="8216"/>
    <cellStyle name="Normal 55 3 3 3 2" xfId="8217"/>
    <cellStyle name="Normal 55 3 3 3 2 2" xfId="8218"/>
    <cellStyle name="Normal 55 3 3 3 2 3" xfId="8219"/>
    <cellStyle name="Normal 55 3 3 3 3" xfId="8220"/>
    <cellStyle name="Normal 55 3 3 3 3 2" xfId="8221"/>
    <cellStyle name="Normal 55 3 3 3 3 3" xfId="8222"/>
    <cellStyle name="Normal 55 3 3 3 4" xfId="8223"/>
    <cellStyle name="Normal 55 3 3 3 4 2" xfId="8224"/>
    <cellStyle name="Normal 55 3 3 3 4 3" xfId="8225"/>
    <cellStyle name="Normal 55 3 3 3 5" xfId="8226"/>
    <cellStyle name="Normal 55 3 3 3 6" xfId="8227"/>
    <cellStyle name="Normal 55 3 3 3 7" xfId="8228"/>
    <cellStyle name="Normal 55 3 3 3 8" xfId="8229"/>
    <cellStyle name="Normal 55 3 3 4" xfId="8230"/>
    <cellStyle name="Normal 55 3 3 4 2" xfId="8231"/>
    <cellStyle name="Normal 55 3 3 4 3" xfId="8232"/>
    <cellStyle name="Normal 55 3 3 5" xfId="8233"/>
    <cellStyle name="Normal 55 3 3 5 2" xfId="8234"/>
    <cellStyle name="Normal 55 3 3 5 3" xfId="8235"/>
    <cellStyle name="Normal 55 3 3 6" xfId="8236"/>
    <cellStyle name="Normal 55 3 3 6 2" xfId="8237"/>
    <cellStyle name="Normal 55 3 3 6 3" xfId="8238"/>
    <cellStyle name="Normal 55 3 3 7" xfId="8239"/>
    <cellStyle name="Normal 55 3 3 8" xfId="8240"/>
    <cellStyle name="Normal 55 3 3 9" xfId="8241"/>
    <cellStyle name="Normal 55 3 4" xfId="2218"/>
    <cellStyle name="Normal 55 3 4 2" xfId="8242"/>
    <cellStyle name="Normal 55 3 4 2 2" xfId="8243"/>
    <cellStyle name="Normal 55 3 4 2 2 2" xfId="8244"/>
    <cellStyle name="Normal 55 3 4 2 2 3" xfId="8245"/>
    <cellStyle name="Normal 55 3 4 2 3" xfId="8246"/>
    <cellStyle name="Normal 55 3 4 2 3 2" xfId="8247"/>
    <cellStyle name="Normal 55 3 4 2 3 3" xfId="8248"/>
    <cellStyle name="Normal 55 3 4 2 4" xfId="8249"/>
    <cellStyle name="Normal 55 3 4 2 4 2" xfId="8250"/>
    <cellStyle name="Normal 55 3 4 2 4 3" xfId="8251"/>
    <cellStyle name="Normal 55 3 4 2 5" xfId="8252"/>
    <cellStyle name="Normal 55 3 4 2 6" xfId="8253"/>
    <cellStyle name="Normal 55 3 4 2 7" xfId="8254"/>
    <cellStyle name="Normal 55 3 4 2 8" xfId="8255"/>
    <cellStyle name="Normal 55 3 4 3" xfId="8256"/>
    <cellStyle name="Normal 55 3 4 3 2" xfId="8257"/>
    <cellStyle name="Normal 55 3 4 3 3" xfId="8258"/>
    <cellStyle name="Normal 55 3 4 4" xfId="8259"/>
    <cellStyle name="Normal 55 3 4 4 2" xfId="8260"/>
    <cellStyle name="Normal 55 3 4 4 3" xfId="8261"/>
    <cellStyle name="Normal 55 3 4 5" xfId="8262"/>
    <cellStyle name="Normal 55 3 4 5 2" xfId="8263"/>
    <cellStyle name="Normal 55 3 4 5 3" xfId="8264"/>
    <cellStyle name="Normal 55 3 4 6" xfId="8265"/>
    <cellStyle name="Normal 55 3 4 7" xfId="8266"/>
    <cellStyle name="Normal 55 3 4 8" xfId="8267"/>
    <cellStyle name="Normal 55 3 4 9" xfId="8268"/>
    <cellStyle name="Normal 55 3 5" xfId="8269"/>
    <cellStyle name="Normal 55 3 5 2" xfId="8270"/>
    <cellStyle name="Normal 55 3 5 2 2" xfId="8271"/>
    <cellStyle name="Normal 55 3 5 2 3" xfId="8272"/>
    <cellStyle name="Normal 55 3 5 3" xfId="8273"/>
    <cellStyle name="Normal 55 3 5 3 2" xfId="8274"/>
    <cellStyle name="Normal 55 3 5 3 3" xfId="8275"/>
    <cellStyle name="Normal 55 3 5 4" xfId="8276"/>
    <cellStyle name="Normal 55 3 5 4 2" xfId="8277"/>
    <cellStyle name="Normal 55 3 5 4 3" xfId="8278"/>
    <cellStyle name="Normal 55 3 5 5" xfId="8279"/>
    <cellStyle name="Normal 55 3 5 6" xfId="8280"/>
    <cellStyle name="Normal 55 3 5 7" xfId="8281"/>
    <cellStyle name="Normal 55 3 5 8" xfId="8282"/>
    <cellStyle name="Normal 55 3 6" xfId="8283"/>
    <cellStyle name="Normal 55 3 6 2" xfId="8284"/>
    <cellStyle name="Normal 55 3 6 3" xfId="8285"/>
    <cellStyle name="Normal 55 3 7" xfId="8286"/>
    <cellStyle name="Normal 55 3 7 2" xfId="8287"/>
    <cellStyle name="Normal 55 3 7 3" xfId="8288"/>
    <cellStyle name="Normal 55 3 8" xfId="8289"/>
    <cellStyle name="Normal 55 3 8 2" xfId="8290"/>
    <cellStyle name="Normal 55 3 8 3" xfId="8291"/>
    <cellStyle name="Normal 55 3 9" xfId="8292"/>
    <cellStyle name="Normal 55 4" xfId="2219"/>
    <cellStyle name="Normal 55 4 10" xfId="8293"/>
    <cellStyle name="Normal 55 4 11" xfId="8294"/>
    <cellStyle name="Normal 55 4 12" xfId="8295"/>
    <cellStyle name="Normal 55 4 2" xfId="2220"/>
    <cellStyle name="Normal 55 4 2 10" xfId="8296"/>
    <cellStyle name="Normal 55 4 2 11" xfId="8297"/>
    <cellStyle name="Normal 55 4 2 2" xfId="2221"/>
    <cellStyle name="Normal 55 4 2 2 10" xfId="8298"/>
    <cellStyle name="Normal 55 4 2 2 2" xfId="2222"/>
    <cellStyle name="Normal 55 4 2 2 2 2" xfId="8299"/>
    <cellStyle name="Normal 55 4 2 2 2 2 2" xfId="8300"/>
    <cellStyle name="Normal 55 4 2 2 2 2 2 2" xfId="8301"/>
    <cellStyle name="Normal 55 4 2 2 2 2 2 3" xfId="8302"/>
    <cellStyle name="Normal 55 4 2 2 2 2 3" xfId="8303"/>
    <cellStyle name="Normal 55 4 2 2 2 2 3 2" xfId="8304"/>
    <cellStyle name="Normal 55 4 2 2 2 2 3 3" xfId="8305"/>
    <cellStyle name="Normal 55 4 2 2 2 2 4" xfId="8306"/>
    <cellStyle name="Normal 55 4 2 2 2 2 4 2" xfId="8307"/>
    <cellStyle name="Normal 55 4 2 2 2 2 4 3" xfId="8308"/>
    <cellStyle name="Normal 55 4 2 2 2 2 5" xfId="8309"/>
    <cellStyle name="Normal 55 4 2 2 2 2 6" xfId="8310"/>
    <cellStyle name="Normal 55 4 2 2 2 2 7" xfId="8311"/>
    <cellStyle name="Normal 55 4 2 2 2 2 8" xfId="8312"/>
    <cellStyle name="Normal 55 4 2 2 2 3" xfId="8313"/>
    <cellStyle name="Normal 55 4 2 2 2 3 2" xfId="8314"/>
    <cellStyle name="Normal 55 4 2 2 2 3 3" xfId="8315"/>
    <cellStyle name="Normal 55 4 2 2 2 4" xfId="8316"/>
    <cellStyle name="Normal 55 4 2 2 2 4 2" xfId="8317"/>
    <cellStyle name="Normal 55 4 2 2 2 4 3" xfId="8318"/>
    <cellStyle name="Normal 55 4 2 2 2 5" xfId="8319"/>
    <cellStyle name="Normal 55 4 2 2 2 5 2" xfId="8320"/>
    <cellStyle name="Normal 55 4 2 2 2 5 3" xfId="8321"/>
    <cellStyle name="Normal 55 4 2 2 2 6" xfId="8322"/>
    <cellStyle name="Normal 55 4 2 2 2 7" xfId="8323"/>
    <cellStyle name="Normal 55 4 2 2 2 8" xfId="8324"/>
    <cellStyle name="Normal 55 4 2 2 2 9" xfId="8325"/>
    <cellStyle name="Normal 55 4 2 2 3" xfId="8326"/>
    <cellStyle name="Normal 55 4 2 2 3 2" xfId="8327"/>
    <cellStyle name="Normal 55 4 2 2 3 2 2" xfId="8328"/>
    <cellStyle name="Normal 55 4 2 2 3 2 3" xfId="8329"/>
    <cellStyle name="Normal 55 4 2 2 3 3" xfId="8330"/>
    <cellStyle name="Normal 55 4 2 2 3 3 2" xfId="8331"/>
    <cellStyle name="Normal 55 4 2 2 3 3 3" xfId="8332"/>
    <cellStyle name="Normal 55 4 2 2 3 4" xfId="8333"/>
    <cellStyle name="Normal 55 4 2 2 3 4 2" xfId="8334"/>
    <cellStyle name="Normal 55 4 2 2 3 4 3" xfId="8335"/>
    <cellStyle name="Normal 55 4 2 2 3 5" xfId="8336"/>
    <cellStyle name="Normal 55 4 2 2 3 6" xfId="8337"/>
    <cellStyle name="Normal 55 4 2 2 3 7" xfId="8338"/>
    <cellStyle name="Normal 55 4 2 2 3 8" xfId="8339"/>
    <cellStyle name="Normal 55 4 2 2 4" xfId="8340"/>
    <cellStyle name="Normal 55 4 2 2 4 2" xfId="8341"/>
    <cellStyle name="Normal 55 4 2 2 4 3" xfId="8342"/>
    <cellStyle name="Normal 55 4 2 2 5" xfId="8343"/>
    <cellStyle name="Normal 55 4 2 2 5 2" xfId="8344"/>
    <cellStyle name="Normal 55 4 2 2 5 3" xfId="8345"/>
    <cellStyle name="Normal 55 4 2 2 6" xfId="8346"/>
    <cellStyle name="Normal 55 4 2 2 6 2" xfId="8347"/>
    <cellStyle name="Normal 55 4 2 2 6 3" xfId="8348"/>
    <cellStyle name="Normal 55 4 2 2 7" xfId="8349"/>
    <cellStyle name="Normal 55 4 2 2 8" xfId="8350"/>
    <cellStyle name="Normal 55 4 2 2 9" xfId="8351"/>
    <cellStyle name="Normal 55 4 2 3" xfId="2223"/>
    <cellStyle name="Normal 55 4 2 3 2" xfId="8352"/>
    <cellStyle name="Normal 55 4 2 3 2 2" xfId="8353"/>
    <cellStyle name="Normal 55 4 2 3 2 2 2" xfId="8354"/>
    <cellStyle name="Normal 55 4 2 3 2 2 3" xfId="8355"/>
    <cellStyle name="Normal 55 4 2 3 2 3" xfId="8356"/>
    <cellStyle name="Normal 55 4 2 3 2 3 2" xfId="8357"/>
    <cellStyle name="Normal 55 4 2 3 2 3 3" xfId="8358"/>
    <cellStyle name="Normal 55 4 2 3 2 4" xfId="8359"/>
    <cellStyle name="Normal 55 4 2 3 2 4 2" xfId="8360"/>
    <cellStyle name="Normal 55 4 2 3 2 4 3" xfId="8361"/>
    <cellStyle name="Normal 55 4 2 3 2 5" xfId="8362"/>
    <cellStyle name="Normal 55 4 2 3 2 6" xfId="8363"/>
    <cellStyle name="Normal 55 4 2 3 2 7" xfId="8364"/>
    <cellStyle name="Normal 55 4 2 3 2 8" xfId="8365"/>
    <cellStyle name="Normal 55 4 2 3 3" xfId="8366"/>
    <cellStyle name="Normal 55 4 2 3 3 2" xfId="8367"/>
    <cellStyle name="Normal 55 4 2 3 3 3" xfId="8368"/>
    <cellStyle name="Normal 55 4 2 3 4" xfId="8369"/>
    <cellStyle name="Normal 55 4 2 3 4 2" xfId="8370"/>
    <cellStyle name="Normal 55 4 2 3 4 3" xfId="8371"/>
    <cellStyle name="Normal 55 4 2 3 5" xfId="8372"/>
    <cellStyle name="Normal 55 4 2 3 5 2" xfId="8373"/>
    <cellStyle name="Normal 55 4 2 3 5 3" xfId="8374"/>
    <cellStyle name="Normal 55 4 2 3 6" xfId="8375"/>
    <cellStyle name="Normal 55 4 2 3 7" xfId="8376"/>
    <cellStyle name="Normal 55 4 2 3 8" xfId="8377"/>
    <cellStyle name="Normal 55 4 2 3 9" xfId="8378"/>
    <cellStyle name="Normal 55 4 2 4" xfId="8379"/>
    <cellStyle name="Normal 55 4 2 4 2" xfId="8380"/>
    <cellStyle name="Normal 55 4 2 4 2 2" xfId="8381"/>
    <cellStyle name="Normal 55 4 2 4 2 3" xfId="8382"/>
    <cellStyle name="Normal 55 4 2 4 3" xfId="8383"/>
    <cellStyle name="Normal 55 4 2 4 3 2" xfId="8384"/>
    <cellStyle name="Normal 55 4 2 4 3 3" xfId="8385"/>
    <cellStyle name="Normal 55 4 2 4 4" xfId="8386"/>
    <cellStyle name="Normal 55 4 2 4 4 2" xfId="8387"/>
    <cellStyle name="Normal 55 4 2 4 4 3" xfId="8388"/>
    <cellStyle name="Normal 55 4 2 4 5" xfId="8389"/>
    <cellStyle name="Normal 55 4 2 4 6" xfId="8390"/>
    <cellStyle name="Normal 55 4 2 4 7" xfId="8391"/>
    <cellStyle name="Normal 55 4 2 4 8" xfId="8392"/>
    <cellStyle name="Normal 55 4 2 5" xfId="8393"/>
    <cellStyle name="Normal 55 4 2 5 2" xfId="8394"/>
    <cellStyle name="Normal 55 4 2 5 3" xfId="8395"/>
    <cellStyle name="Normal 55 4 2 6" xfId="8396"/>
    <cellStyle name="Normal 55 4 2 6 2" xfId="8397"/>
    <cellStyle name="Normal 55 4 2 6 3" xfId="8398"/>
    <cellStyle name="Normal 55 4 2 7" xfId="8399"/>
    <cellStyle name="Normal 55 4 2 7 2" xfId="8400"/>
    <cellStyle name="Normal 55 4 2 7 3" xfId="8401"/>
    <cellStyle name="Normal 55 4 2 8" xfId="8402"/>
    <cellStyle name="Normal 55 4 2 9" xfId="8403"/>
    <cellStyle name="Normal 55 4 3" xfId="2224"/>
    <cellStyle name="Normal 55 4 3 10" xfId="8404"/>
    <cellStyle name="Normal 55 4 3 2" xfId="2225"/>
    <cellStyle name="Normal 55 4 3 2 2" xfId="8405"/>
    <cellStyle name="Normal 55 4 3 2 2 2" xfId="8406"/>
    <cellStyle name="Normal 55 4 3 2 2 2 2" xfId="8407"/>
    <cellStyle name="Normal 55 4 3 2 2 2 3" xfId="8408"/>
    <cellStyle name="Normal 55 4 3 2 2 3" xfId="8409"/>
    <cellStyle name="Normal 55 4 3 2 2 3 2" xfId="8410"/>
    <cellStyle name="Normal 55 4 3 2 2 3 3" xfId="8411"/>
    <cellStyle name="Normal 55 4 3 2 2 4" xfId="8412"/>
    <cellStyle name="Normal 55 4 3 2 2 4 2" xfId="8413"/>
    <cellStyle name="Normal 55 4 3 2 2 4 3" xfId="8414"/>
    <cellStyle name="Normal 55 4 3 2 2 5" xfId="8415"/>
    <cellStyle name="Normal 55 4 3 2 2 6" xfId="8416"/>
    <cellStyle name="Normal 55 4 3 2 2 7" xfId="8417"/>
    <cellStyle name="Normal 55 4 3 2 2 8" xfId="8418"/>
    <cellStyle name="Normal 55 4 3 2 3" xfId="8419"/>
    <cellStyle name="Normal 55 4 3 2 3 2" xfId="8420"/>
    <cellStyle name="Normal 55 4 3 2 3 3" xfId="8421"/>
    <cellStyle name="Normal 55 4 3 2 4" xfId="8422"/>
    <cellStyle name="Normal 55 4 3 2 4 2" xfId="8423"/>
    <cellStyle name="Normal 55 4 3 2 4 3" xfId="8424"/>
    <cellStyle name="Normal 55 4 3 2 5" xfId="8425"/>
    <cellStyle name="Normal 55 4 3 2 5 2" xfId="8426"/>
    <cellStyle name="Normal 55 4 3 2 5 3" xfId="8427"/>
    <cellStyle name="Normal 55 4 3 2 6" xfId="8428"/>
    <cellStyle name="Normal 55 4 3 2 7" xfId="8429"/>
    <cellStyle name="Normal 55 4 3 2 8" xfId="8430"/>
    <cellStyle name="Normal 55 4 3 2 9" xfId="8431"/>
    <cellStyle name="Normal 55 4 3 3" xfId="8432"/>
    <cellStyle name="Normal 55 4 3 3 2" xfId="8433"/>
    <cellStyle name="Normal 55 4 3 3 2 2" xfId="8434"/>
    <cellStyle name="Normal 55 4 3 3 2 3" xfId="8435"/>
    <cellStyle name="Normal 55 4 3 3 3" xfId="8436"/>
    <cellStyle name="Normal 55 4 3 3 3 2" xfId="8437"/>
    <cellStyle name="Normal 55 4 3 3 3 3" xfId="8438"/>
    <cellStyle name="Normal 55 4 3 3 4" xfId="8439"/>
    <cellStyle name="Normal 55 4 3 3 4 2" xfId="8440"/>
    <cellStyle name="Normal 55 4 3 3 4 3" xfId="8441"/>
    <cellStyle name="Normal 55 4 3 3 5" xfId="8442"/>
    <cellStyle name="Normal 55 4 3 3 6" xfId="8443"/>
    <cellStyle name="Normal 55 4 3 3 7" xfId="8444"/>
    <cellStyle name="Normal 55 4 3 3 8" xfId="8445"/>
    <cellStyle name="Normal 55 4 3 4" xfId="8446"/>
    <cellStyle name="Normal 55 4 3 4 2" xfId="8447"/>
    <cellStyle name="Normal 55 4 3 4 3" xfId="8448"/>
    <cellStyle name="Normal 55 4 3 5" xfId="8449"/>
    <cellStyle name="Normal 55 4 3 5 2" xfId="8450"/>
    <cellStyle name="Normal 55 4 3 5 3" xfId="8451"/>
    <cellStyle name="Normal 55 4 3 6" xfId="8452"/>
    <cellStyle name="Normal 55 4 3 6 2" xfId="8453"/>
    <cellStyle name="Normal 55 4 3 6 3" xfId="8454"/>
    <cellStyle name="Normal 55 4 3 7" xfId="8455"/>
    <cellStyle name="Normal 55 4 3 8" xfId="8456"/>
    <cellStyle name="Normal 55 4 3 9" xfId="8457"/>
    <cellStyle name="Normal 55 4 4" xfId="2226"/>
    <cellStyle name="Normal 55 4 4 2" xfId="8458"/>
    <cellStyle name="Normal 55 4 4 2 2" xfId="8459"/>
    <cellStyle name="Normal 55 4 4 2 2 2" xfId="8460"/>
    <cellStyle name="Normal 55 4 4 2 2 3" xfId="8461"/>
    <cellStyle name="Normal 55 4 4 2 3" xfId="8462"/>
    <cellStyle name="Normal 55 4 4 2 3 2" xfId="8463"/>
    <cellStyle name="Normal 55 4 4 2 3 3" xfId="8464"/>
    <cellStyle name="Normal 55 4 4 2 4" xfId="8465"/>
    <cellStyle name="Normal 55 4 4 2 4 2" xfId="8466"/>
    <cellStyle name="Normal 55 4 4 2 4 3" xfId="8467"/>
    <cellStyle name="Normal 55 4 4 2 5" xfId="8468"/>
    <cellStyle name="Normal 55 4 4 2 6" xfId="8469"/>
    <cellStyle name="Normal 55 4 4 2 7" xfId="8470"/>
    <cellStyle name="Normal 55 4 4 2 8" xfId="8471"/>
    <cellStyle name="Normal 55 4 4 3" xfId="8472"/>
    <cellStyle name="Normal 55 4 4 3 2" xfId="8473"/>
    <cellStyle name="Normal 55 4 4 3 3" xfId="8474"/>
    <cellStyle name="Normal 55 4 4 4" xfId="8475"/>
    <cellStyle name="Normal 55 4 4 4 2" xfId="8476"/>
    <cellStyle name="Normal 55 4 4 4 3" xfId="8477"/>
    <cellStyle name="Normal 55 4 4 5" xfId="8478"/>
    <cellStyle name="Normal 55 4 4 5 2" xfId="8479"/>
    <cellStyle name="Normal 55 4 4 5 3" xfId="8480"/>
    <cellStyle name="Normal 55 4 4 6" xfId="8481"/>
    <cellStyle name="Normal 55 4 4 7" xfId="8482"/>
    <cellStyle name="Normal 55 4 4 8" xfId="8483"/>
    <cellStyle name="Normal 55 4 4 9" xfId="8484"/>
    <cellStyle name="Normal 55 4 5" xfId="8485"/>
    <cellStyle name="Normal 55 4 5 2" xfId="8486"/>
    <cellStyle name="Normal 55 4 5 2 2" xfId="8487"/>
    <cellStyle name="Normal 55 4 5 2 3" xfId="8488"/>
    <cellStyle name="Normal 55 4 5 3" xfId="8489"/>
    <cellStyle name="Normal 55 4 5 3 2" xfId="8490"/>
    <cellStyle name="Normal 55 4 5 3 3" xfId="8491"/>
    <cellStyle name="Normal 55 4 5 4" xfId="8492"/>
    <cellStyle name="Normal 55 4 5 4 2" xfId="8493"/>
    <cellStyle name="Normal 55 4 5 4 3" xfId="8494"/>
    <cellStyle name="Normal 55 4 5 5" xfId="8495"/>
    <cellStyle name="Normal 55 4 5 6" xfId="8496"/>
    <cellStyle name="Normal 55 4 5 7" xfId="8497"/>
    <cellStyle name="Normal 55 4 5 8" xfId="8498"/>
    <cellStyle name="Normal 55 4 6" xfId="8499"/>
    <cellStyle name="Normal 55 4 6 2" xfId="8500"/>
    <cellStyle name="Normal 55 4 6 3" xfId="8501"/>
    <cellStyle name="Normal 55 4 7" xfId="8502"/>
    <cellStyle name="Normal 55 4 7 2" xfId="8503"/>
    <cellStyle name="Normal 55 4 7 3" xfId="8504"/>
    <cellStyle name="Normal 55 4 8" xfId="8505"/>
    <cellStyle name="Normal 55 4 8 2" xfId="8506"/>
    <cellStyle name="Normal 55 4 8 3" xfId="8507"/>
    <cellStyle name="Normal 55 4 9" xfId="8508"/>
    <cellStyle name="Normal 55 5" xfId="8509"/>
    <cellStyle name="Normal 55 5 2" xfId="8510"/>
    <cellStyle name="Normal 55 6" xfId="8511"/>
    <cellStyle name="Normal 55 7" xfId="8512"/>
    <cellStyle name="Normal 55 8" xfId="8513"/>
    <cellStyle name="Normal 56" xfId="2227"/>
    <cellStyle name="Normal 56 2" xfId="2228"/>
    <cellStyle name="Normal 57" xfId="2229"/>
    <cellStyle name="Normal 57 2" xfId="2230"/>
    <cellStyle name="Normal 58" xfId="2231"/>
    <cellStyle name="Normal 58 2" xfId="2232"/>
    <cellStyle name="Normal 59" xfId="2233"/>
    <cellStyle name="Normal 59 2" xfId="2234"/>
    <cellStyle name="Normal 6" xfId="2235"/>
    <cellStyle name="Normal 6 10" xfId="2236"/>
    <cellStyle name="Normal 6 2" xfId="2237"/>
    <cellStyle name="Normal 6 2 2" xfId="2238"/>
    <cellStyle name="Normal 6 2 3" xfId="8514"/>
    <cellStyle name="Normal 6 3" xfId="2239"/>
    <cellStyle name="Normal 6 3 2" xfId="2240"/>
    <cellStyle name="Normal 6 4" xfId="2241"/>
    <cellStyle name="Normal 6 4 2" xfId="2242"/>
    <cellStyle name="Normal 6 5" xfId="2243"/>
    <cellStyle name="Normal 6 5 2" xfId="2244"/>
    <cellStyle name="Normal 6 6" xfId="2245"/>
    <cellStyle name="Normal 6 6 2" xfId="2246"/>
    <cellStyle name="Normal 6 7" xfId="2247"/>
    <cellStyle name="Normal 6 7 2" xfId="2248"/>
    <cellStyle name="Normal 6 8" xfId="2249"/>
    <cellStyle name="Normal 6 8 2" xfId="2250"/>
    <cellStyle name="Normal 6 9" xfId="2251"/>
    <cellStyle name="Normal 6 9 10" xfId="8515"/>
    <cellStyle name="Normal 6 9 10 2" xfId="8516"/>
    <cellStyle name="Normal 6 9 10 3" xfId="8517"/>
    <cellStyle name="Normal 6 9 11" xfId="8518"/>
    <cellStyle name="Normal 6 9 11 2" xfId="8519"/>
    <cellStyle name="Normal 6 9 11 3" xfId="8520"/>
    <cellStyle name="Normal 6 9 12" xfId="8521"/>
    <cellStyle name="Normal 6 9 13" xfId="8522"/>
    <cellStyle name="Normal 6 9 14" xfId="8523"/>
    <cellStyle name="Normal 6 9 15" xfId="8524"/>
    <cellStyle name="Normal 6 9 16" xfId="3563"/>
    <cellStyle name="Normal 6 9 2" xfId="2252"/>
    <cellStyle name="Normal 6 9 2 10" xfId="8525"/>
    <cellStyle name="Normal 6 9 2 10 2" xfId="8526"/>
    <cellStyle name="Normal 6 9 2 10 3" xfId="8527"/>
    <cellStyle name="Normal 6 9 2 11" xfId="8528"/>
    <cellStyle name="Normal 6 9 2 12" xfId="8529"/>
    <cellStyle name="Normal 6 9 2 13" xfId="8530"/>
    <cellStyle name="Normal 6 9 2 14" xfId="8531"/>
    <cellStyle name="Normal 6 9 2 2" xfId="2253"/>
    <cellStyle name="Normal 6 9 2 2 10" xfId="8532"/>
    <cellStyle name="Normal 6 9 2 2 11" xfId="8533"/>
    <cellStyle name="Normal 6 9 2 2 12" xfId="8534"/>
    <cellStyle name="Normal 6 9 2 2 2" xfId="2254"/>
    <cellStyle name="Normal 6 9 2 2 2 10" xfId="8535"/>
    <cellStyle name="Normal 6 9 2 2 2 11" xfId="8536"/>
    <cellStyle name="Normal 6 9 2 2 2 2" xfId="2255"/>
    <cellStyle name="Normal 6 9 2 2 2 2 10" xfId="8537"/>
    <cellStyle name="Normal 6 9 2 2 2 2 2" xfId="2256"/>
    <cellStyle name="Normal 6 9 2 2 2 2 2 2" xfId="8538"/>
    <cellStyle name="Normal 6 9 2 2 2 2 2 2 2" xfId="8539"/>
    <cellStyle name="Normal 6 9 2 2 2 2 2 2 2 2" xfId="8540"/>
    <cellStyle name="Normal 6 9 2 2 2 2 2 2 2 3" xfId="8541"/>
    <cellStyle name="Normal 6 9 2 2 2 2 2 2 3" xfId="8542"/>
    <cellStyle name="Normal 6 9 2 2 2 2 2 2 3 2" xfId="8543"/>
    <cellStyle name="Normal 6 9 2 2 2 2 2 2 3 3" xfId="8544"/>
    <cellStyle name="Normal 6 9 2 2 2 2 2 2 4" xfId="8545"/>
    <cellStyle name="Normal 6 9 2 2 2 2 2 2 4 2" xfId="8546"/>
    <cellStyle name="Normal 6 9 2 2 2 2 2 2 4 3" xfId="8547"/>
    <cellStyle name="Normal 6 9 2 2 2 2 2 2 5" xfId="8548"/>
    <cellStyle name="Normal 6 9 2 2 2 2 2 2 6" xfId="8549"/>
    <cellStyle name="Normal 6 9 2 2 2 2 2 2 7" xfId="8550"/>
    <cellStyle name="Normal 6 9 2 2 2 2 2 2 8" xfId="8551"/>
    <cellStyle name="Normal 6 9 2 2 2 2 2 3" xfId="8552"/>
    <cellStyle name="Normal 6 9 2 2 2 2 2 3 2" xfId="8553"/>
    <cellStyle name="Normal 6 9 2 2 2 2 2 3 3" xfId="8554"/>
    <cellStyle name="Normal 6 9 2 2 2 2 2 4" xfId="8555"/>
    <cellStyle name="Normal 6 9 2 2 2 2 2 4 2" xfId="8556"/>
    <cellStyle name="Normal 6 9 2 2 2 2 2 4 3" xfId="8557"/>
    <cellStyle name="Normal 6 9 2 2 2 2 2 5" xfId="8558"/>
    <cellStyle name="Normal 6 9 2 2 2 2 2 5 2" xfId="8559"/>
    <cellStyle name="Normal 6 9 2 2 2 2 2 5 3" xfId="8560"/>
    <cellStyle name="Normal 6 9 2 2 2 2 2 6" xfId="8561"/>
    <cellStyle name="Normal 6 9 2 2 2 2 2 7" xfId="8562"/>
    <cellStyle name="Normal 6 9 2 2 2 2 2 8" xfId="8563"/>
    <cellStyle name="Normal 6 9 2 2 2 2 2 9" xfId="8564"/>
    <cellStyle name="Normal 6 9 2 2 2 2 3" xfId="8565"/>
    <cellStyle name="Normal 6 9 2 2 2 2 3 2" xfId="8566"/>
    <cellStyle name="Normal 6 9 2 2 2 2 3 2 2" xfId="8567"/>
    <cellStyle name="Normal 6 9 2 2 2 2 3 2 3" xfId="8568"/>
    <cellStyle name="Normal 6 9 2 2 2 2 3 3" xfId="8569"/>
    <cellStyle name="Normal 6 9 2 2 2 2 3 3 2" xfId="8570"/>
    <cellStyle name="Normal 6 9 2 2 2 2 3 3 3" xfId="8571"/>
    <cellStyle name="Normal 6 9 2 2 2 2 3 4" xfId="8572"/>
    <cellStyle name="Normal 6 9 2 2 2 2 3 4 2" xfId="8573"/>
    <cellStyle name="Normal 6 9 2 2 2 2 3 4 3" xfId="8574"/>
    <cellStyle name="Normal 6 9 2 2 2 2 3 5" xfId="8575"/>
    <cellStyle name="Normal 6 9 2 2 2 2 3 6" xfId="8576"/>
    <cellStyle name="Normal 6 9 2 2 2 2 3 7" xfId="8577"/>
    <cellStyle name="Normal 6 9 2 2 2 2 3 8" xfId="8578"/>
    <cellStyle name="Normal 6 9 2 2 2 2 4" xfId="8579"/>
    <cellStyle name="Normal 6 9 2 2 2 2 4 2" xfId="8580"/>
    <cellStyle name="Normal 6 9 2 2 2 2 4 3" xfId="8581"/>
    <cellStyle name="Normal 6 9 2 2 2 2 5" xfId="8582"/>
    <cellStyle name="Normal 6 9 2 2 2 2 5 2" xfId="8583"/>
    <cellStyle name="Normal 6 9 2 2 2 2 5 3" xfId="8584"/>
    <cellStyle name="Normal 6 9 2 2 2 2 6" xfId="8585"/>
    <cellStyle name="Normal 6 9 2 2 2 2 6 2" xfId="8586"/>
    <cellStyle name="Normal 6 9 2 2 2 2 6 3" xfId="8587"/>
    <cellStyle name="Normal 6 9 2 2 2 2 7" xfId="8588"/>
    <cellStyle name="Normal 6 9 2 2 2 2 8" xfId="8589"/>
    <cellStyle name="Normal 6 9 2 2 2 2 9" xfId="8590"/>
    <cellStyle name="Normal 6 9 2 2 2 3" xfId="2257"/>
    <cellStyle name="Normal 6 9 2 2 2 3 2" xfId="8591"/>
    <cellStyle name="Normal 6 9 2 2 2 3 2 2" xfId="8592"/>
    <cellStyle name="Normal 6 9 2 2 2 3 2 2 2" xfId="8593"/>
    <cellStyle name="Normal 6 9 2 2 2 3 2 2 3" xfId="8594"/>
    <cellStyle name="Normal 6 9 2 2 2 3 2 3" xfId="8595"/>
    <cellStyle name="Normal 6 9 2 2 2 3 2 3 2" xfId="8596"/>
    <cellStyle name="Normal 6 9 2 2 2 3 2 3 3" xfId="8597"/>
    <cellStyle name="Normal 6 9 2 2 2 3 2 4" xfId="8598"/>
    <cellStyle name="Normal 6 9 2 2 2 3 2 4 2" xfId="8599"/>
    <cellStyle name="Normal 6 9 2 2 2 3 2 4 3" xfId="8600"/>
    <cellStyle name="Normal 6 9 2 2 2 3 2 5" xfId="8601"/>
    <cellStyle name="Normal 6 9 2 2 2 3 2 6" xfId="8602"/>
    <cellStyle name="Normal 6 9 2 2 2 3 2 7" xfId="8603"/>
    <cellStyle name="Normal 6 9 2 2 2 3 2 8" xfId="8604"/>
    <cellStyle name="Normal 6 9 2 2 2 3 3" xfId="8605"/>
    <cellStyle name="Normal 6 9 2 2 2 3 3 2" xfId="8606"/>
    <cellStyle name="Normal 6 9 2 2 2 3 3 3" xfId="8607"/>
    <cellStyle name="Normal 6 9 2 2 2 3 4" xfId="8608"/>
    <cellStyle name="Normal 6 9 2 2 2 3 4 2" xfId="8609"/>
    <cellStyle name="Normal 6 9 2 2 2 3 4 3" xfId="8610"/>
    <cellStyle name="Normal 6 9 2 2 2 3 5" xfId="8611"/>
    <cellStyle name="Normal 6 9 2 2 2 3 5 2" xfId="8612"/>
    <cellStyle name="Normal 6 9 2 2 2 3 5 3" xfId="8613"/>
    <cellStyle name="Normal 6 9 2 2 2 3 6" xfId="8614"/>
    <cellStyle name="Normal 6 9 2 2 2 3 7" xfId="8615"/>
    <cellStyle name="Normal 6 9 2 2 2 3 8" xfId="8616"/>
    <cellStyle name="Normal 6 9 2 2 2 3 9" xfId="8617"/>
    <cellStyle name="Normal 6 9 2 2 2 4" xfId="8618"/>
    <cellStyle name="Normal 6 9 2 2 2 4 2" xfId="8619"/>
    <cellStyle name="Normal 6 9 2 2 2 4 2 2" xfId="8620"/>
    <cellStyle name="Normal 6 9 2 2 2 4 2 3" xfId="8621"/>
    <cellStyle name="Normal 6 9 2 2 2 4 3" xfId="8622"/>
    <cellStyle name="Normal 6 9 2 2 2 4 3 2" xfId="8623"/>
    <cellStyle name="Normal 6 9 2 2 2 4 3 3" xfId="8624"/>
    <cellStyle name="Normal 6 9 2 2 2 4 4" xfId="8625"/>
    <cellStyle name="Normal 6 9 2 2 2 4 4 2" xfId="8626"/>
    <cellStyle name="Normal 6 9 2 2 2 4 4 3" xfId="8627"/>
    <cellStyle name="Normal 6 9 2 2 2 4 5" xfId="8628"/>
    <cellStyle name="Normal 6 9 2 2 2 4 6" xfId="8629"/>
    <cellStyle name="Normal 6 9 2 2 2 4 7" xfId="8630"/>
    <cellStyle name="Normal 6 9 2 2 2 4 8" xfId="8631"/>
    <cellStyle name="Normal 6 9 2 2 2 5" xfId="8632"/>
    <cellStyle name="Normal 6 9 2 2 2 5 2" xfId="8633"/>
    <cellStyle name="Normal 6 9 2 2 2 5 3" xfId="8634"/>
    <cellStyle name="Normal 6 9 2 2 2 6" xfId="8635"/>
    <cellStyle name="Normal 6 9 2 2 2 6 2" xfId="8636"/>
    <cellStyle name="Normal 6 9 2 2 2 6 3" xfId="8637"/>
    <cellStyle name="Normal 6 9 2 2 2 7" xfId="8638"/>
    <cellStyle name="Normal 6 9 2 2 2 7 2" xfId="8639"/>
    <cellStyle name="Normal 6 9 2 2 2 7 3" xfId="8640"/>
    <cellStyle name="Normal 6 9 2 2 2 8" xfId="8641"/>
    <cellStyle name="Normal 6 9 2 2 2 9" xfId="8642"/>
    <cellStyle name="Normal 6 9 2 2 3" xfId="2258"/>
    <cellStyle name="Normal 6 9 2 2 3 10" xfId="8643"/>
    <cellStyle name="Normal 6 9 2 2 3 2" xfId="2259"/>
    <cellStyle name="Normal 6 9 2 2 3 2 2" xfId="8644"/>
    <cellStyle name="Normal 6 9 2 2 3 2 2 2" xfId="8645"/>
    <cellStyle name="Normal 6 9 2 2 3 2 2 2 2" xfId="8646"/>
    <cellStyle name="Normal 6 9 2 2 3 2 2 2 3" xfId="8647"/>
    <cellStyle name="Normal 6 9 2 2 3 2 2 3" xfId="8648"/>
    <cellStyle name="Normal 6 9 2 2 3 2 2 3 2" xfId="8649"/>
    <cellStyle name="Normal 6 9 2 2 3 2 2 3 3" xfId="8650"/>
    <cellStyle name="Normal 6 9 2 2 3 2 2 4" xfId="8651"/>
    <cellStyle name="Normal 6 9 2 2 3 2 2 4 2" xfId="8652"/>
    <cellStyle name="Normal 6 9 2 2 3 2 2 4 3" xfId="8653"/>
    <cellStyle name="Normal 6 9 2 2 3 2 2 5" xfId="8654"/>
    <cellStyle name="Normal 6 9 2 2 3 2 2 6" xfId="8655"/>
    <cellStyle name="Normal 6 9 2 2 3 2 2 7" xfId="8656"/>
    <cellStyle name="Normal 6 9 2 2 3 2 2 8" xfId="8657"/>
    <cellStyle name="Normal 6 9 2 2 3 2 3" xfId="8658"/>
    <cellStyle name="Normal 6 9 2 2 3 2 3 2" xfId="8659"/>
    <cellStyle name="Normal 6 9 2 2 3 2 3 3" xfId="8660"/>
    <cellStyle name="Normal 6 9 2 2 3 2 4" xfId="8661"/>
    <cellStyle name="Normal 6 9 2 2 3 2 4 2" xfId="8662"/>
    <cellStyle name="Normal 6 9 2 2 3 2 4 3" xfId="8663"/>
    <cellStyle name="Normal 6 9 2 2 3 2 5" xfId="8664"/>
    <cellStyle name="Normal 6 9 2 2 3 2 5 2" xfId="8665"/>
    <cellStyle name="Normal 6 9 2 2 3 2 5 3" xfId="8666"/>
    <cellStyle name="Normal 6 9 2 2 3 2 6" xfId="8667"/>
    <cellStyle name="Normal 6 9 2 2 3 2 7" xfId="8668"/>
    <cellStyle name="Normal 6 9 2 2 3 2 8" xfId="8669"/>
    <cellStyle name="Normal 6 9 2 2 3 2 9" xfId="8670"/>
    <cellStyle name="Normal 6 9 2 2 3 3" xfId="8671"/>
    <cellStyle name="Normal 6 9 2 2 3 3 2" xfId="8672"/>
    <cellStyle name="Normal 6 9 2 2 3 3 2 2" xfId="8673"/>
    <cellStyle name="Normal 6 9 2 2 3 3 2 3" xfId="8674"/>
    <cellStyle name="Normal 6 9 2 2 3 3 3" xfId="8675"/>
    <cellStyle name="Normal 6 9 2 2 3 3 3 2" xfId="8676"/>
    <cellStyle name="Normal 6 9 2 2 3 3 3 3" xfId="8677"/>
    <cellStyle name="Normal 6 9 2 2 3 3 4" xfId="8678"/>
    <cellStyle name="Normal 6 9 2 2 3 3 4 2" xfId="8679"/>
    <cellStyle name="Normal 6 9 2 2 3 3 4 3" xfId="8680"/>
    <cellStyle name="Normal 6 9 2 2 3 3 5" xfId="8681"/>
    <cellStyle name="Normal 6 9 2 2 3 3 6" xfId="8682"/>
    <cellStyle name="Normal 6 9 2 2 3 3 7" xfId="8683"/>
    <cellStyle name="Normal 6 9 2 2 3 3 8" xfId="8684"/>
    <cellStyle name="Normal 6 9 2 2 3 4" xfId="8685"/>
    <cellStyle name="Normal 6 9 2 2 3 4 2" xfId="8686"/>
    <cellStyle name="Normal 6 9 2 2 3 4 3" xfId="8687"/>
    <cellStyle name="Normal 6 9 2 2 3 5" xfId="8688"/>
    <cellStyle name="Normal 6 9 2 2 3 5 2" xfId="8689"/>
    <cellStyle name="Normal 6 9 2 2 3 5 3" xfId="8690"/>
    <cellStyle name="Normal 6 9 2 2 3 6" xfId="8691"/>
    <cellStyle name="Normal 6 9 2 2 3 6 2" xfId="8692"/>
    <cellStyle name="Normal 6 9 2 2 3 6 3" xfId="8693"/>
    <cellStyle name="Normal 6 9 2 2 3 7" xfId="8694"/>
    <cellStyle name="Normal 6 9 2 2 3 8" xfId="8695"/>
    <cellStyle name="Normal 6 9 2 2 3 9" xfId="8696"/>
    <cellStyle name="Normal 6 9 2 2 4" xfId="2260"/>
    <cellStyle name="Normal 6 9 2 2 4 2" xfId="8697"/>
    <cellStyle name="Normal 6 9 2 2 4 2 2" xfId="8698"/>
    <cellStyle name="Normal 6 9 2 2 4 2 2 2" xfId="8699"/>
    <cellStyle name="Normal 6 9 2 2 4 2 2 3" xfId="8700"/>
    <cellStyle name="Normal 6 9 2 2 4 2 3" xfId="8701"/>
    <cellStyle name="Normal 6 9 2 2 4 2 3 2" xfId="8702"/>
    <cellStyle name="Normal 6 9 2 2 4 2 3 3" xfId="8703"/>
    <cellStyle name="Normal 6 9 2 2 4 2 4" xfId="8704"/>
    <cellStyle name="Normal 6 9 2 2 4 2 4 2" xfId="8705"/>
    <cellStyle name="Normal 6 9 2 2 4 2 4 3" xfId="8706"/>
    <cellStyle name="Normal 6 9 2 2 4 2 5" xfId="8707"/>
    <cellStyle name="Normal 6 9 2 2 4 2 6" xfId="8708"/>
    <cellStyle name="Normal 6 9 2 2 4 2 7" xfId="8709"/>
    <cellStyle name="Normal 6 9 2 2 4 2 8" xfId="8710"/>
    <cellStyle name="Normal 6 9 2 2 4 3" xfId="8711"/>
    <cellStyle name="Normal 6 9 2 2 4 3 2" xfId="8712"/>
    <cellStyle name="Normal 6 9 2 2 4 3 3" xfId="8713"/>
    <cellStyle name="Normal 6 9 2 2 4 4" xfId="8714"/>
    <cellStyle name="Normal 6 9 2 2 4 4 2" xfId="8715"/>
    <cellStyle name="Normal 6 9 2 2 4 4 3" xfId="8716"/>
    <cellStyle name="Normal 6 9 2 2 4 5" xfId="8717"/>
    <cellStyle name="Normal 6 9 2 2 4 5 2" xfId="8718"/>
    <cellStyle name="Normal 6 9 2 2 4 5 3" xfId="8719"/>
    <cellStyle name="Normal 6 9 2 2 4 6" xfId="8720"/>
    <cellStyle name="Normal 6 9 2 2 4 7" xfId="8721"/>
    <cellStyle name="Normal 6 9 2 2 4 8" xfId="8722"/>
    <cellStyle name="Normal 6 9 2 2 4 9" xfId="8723"/>
    <cellStyle name="Normal 6 9 2 2 5" xfId="8724"/>
    <cellStyle name="Normal 6 9 2 2 5 2" xfId="8725"/>
    <cellStyle name="Normal 6 9 2 2 5 2 2" xfId="8726"/>
    <cellStyle name="Normal 6 9 2 2 5 2 3" xfId="8727"/>
    <cellStyle name="Normal 6 9 2 2 5 3" xfId="8728"/>
    <cellStyle name="Normal 6 9 2 2 5 3 2" xfId="8729"/>
    <cellStyle name="Normal 6 9 2 2 5 3 3" xfId="8730"/>
    <cellStyle name="Normal 6 9 2 2 5 4" xfId="8731"/>
    <cellStyle name="Normal 6 9 2 2 5 4 2" xfId="8732"/>
    <cellStyle name="Normal 6 9 2 2 5 4 3" xfId="8733"/>
    <cellStyle name="Normal 6 9 2 2 5 5" xfId="8734"/>
    <cellStyle name="Normal 6 9 2 2 5 6" xfId="8735"/>
    <cellStyle name="Normal 6 9 2 2 5 7" xfId="8736"/>
    <cellStyle name="Normal 6 9 2 2 5 8" xfId="8737"/>
    <cellStyle name="Normal 6 9 2 2 6" xfId="8738"/>
    <cellStyle name="Normal 6 9 2 2 6 2" xfId="8739"/>
    <cellStyle name="Normal 6 9 2 2 6 3" xfId="8740"/>
    <cellStyle name="Normal 6 9 2 2 7" xfId="8741"/>
    <cellStyle name="Normal 6 9 2 2 7 2" xfId="8742"/>
    <cellStyle name="Normal 6 9 2 2 7 3" xfId="8743"/>
    <cellStyle name="Normal 6 9 2 2 8" xfId="8744"/>
    <cellStyle name="Normal 6 9 2 2 8 2" xfId="8745"/>
    <cellStyle name="Normal 6 9 2 2 8 3" xfId="8746"/>
    <cellStyle name="Normal 6 9 2 2 9" xfId="8747"/>
    <cellStyle name="Normal 6 9 2 3" xfId="2261"/>
    <cellStyle name="Normal 6 9 2 3 10" xfId="8748"/>
    <cellStyle name="Normal 6 9 2 3 11" xfId="8749"/>
    <cellStyle name="Normal 6 9 2 3 12" xfId="8750"/>
    <cellStyle name="Normal 6 9 2 3 2" xfId="2262"/>
    <cellStyle name="Normal 6 9 2 3 2 10" xfId="8751"/>
    <cellStyle name="Normal 6 9 2 3 2 11" xfId="8752"/>
    <cellStyle name="Normal 6 9 2 3 2 2" xfId="2263"/>
    <cellStyle name="Normal 6 9 2 3 2 2 10" xfId="8753"/>
    <cellStyle name="Normal 6 9 2 3 2 2 2" xfId="2264"/>
    <cellStyle name="Normal 6 9 2 3 2 2 2 2" xfId="8754"/>
    <cellStyle name="Normal 6 9 2 3 2 2 2 2 2" xfId="8755"/>
    <cellStyle name="Normal 6 9 2 3 2 2 2 2 2 2" xfId="8756"/>
    <cellStyle name="Normal 6 9 2 3 2 2 2 2 2 3" xfId="8757"/>
    <cellStyle name="Normal 6 9 2 3 2 2 2 2 3" xfId="8758"/>
    <cellStyle name="Normal 6 9 2 3 2 2 2 2 3 2" xfId="8759"/>
    <cellStyle name="Normal 6 9 2 3 2 2 2 2 3 3" xfId="8760"/>
    <cellStyle name="Normal 6 9 2 3 2 2 2 2 4" xfId="8761"/>
    <cellStyle name="Normal 6 9 2 3 2 2 2 2 4 2" xfId="8762"/>
    <cellStyle name="Normal 6 9 2 3 2 2 2 2 4 3" xfId="8763"/>
    <cellStyle name="Normal 6 9 2 3 2 2 2 2 5" xfId="8764"/>
    <cellStyle name="Normal 6 9 2 3 2 2 2 2 6" xfId="8765"/>
    <cellStyle name="Normal 6 9 2 3 2 2 2 2 7" xfId="8766"/>
    <cellStyle name="Normal 6 9 2 3 2 2 2 2 8" xfId="8767"/>
    <cellStyle name="Normal 6 9 2 3 2 2 2 3" xfId="8768"/>
    <cellStyle name="Normal 6 9 2 3 2 2 2 3 2" xfId="8769"/>
    <cellStyle name="Normal 6 9 2 3 2 2 2 3 3" xfId="8770"/>
    <cellStyle name="Normal 6 9 2 3 2 2 2 4" xfId="8771"/>
    <cellStyle name="Normal 6 9 2 3 2 2 2 4 2" xfId="8772"/>
    <cellStyle name="Normal 6 9 2 3 2 2 2 4 3" xfId="8773"/>
    <cellStyle name="Normal 6 9 2 3 2 2 2 5" xfId="8774"/>
    <cellStyle name="Normal 6 9 2 3 2 2 2 5 2" xfId="8775"/>
    <cellStyle name="Normal 6 9 2 3 2 2 2 5 3" xfId="8776"/>
    <cellStyle name="Normal 6 9 2 3 2 2 2 6" xfId="8777"/>
    <cellStyle name="Normal 6 9 2 3 2 2 2 7" xfId="8778"/>
    <cellStyle name="Normal 6 9 2 3 2 2 2 8" xfId="8779"/>
    <cellStyle name="Normal 6 9 2 3 2 2 2 9" xfId="8780"/>
    <cellStyle name="Normal 6 9 2 3 2 2 3" xfId="8781"/>
    <cellStyle name="Normal 6 9 2 3 2 2 3 2" xfId="8782"/>
    <cellStyle name="Normal 6 9 2 3 2 2 3 2 2" xfId="8783"/>
    <cellStyle name="Normal 6 9 2 3 2 2 3 2 3" xfId="8784"/>
    <cellStyle name="Normal 6 9 2 3 2 2 3 3" xfId="8785"/>
    <cellStyle name="Normal 6 9 2 3 2 2 3 3 2" xfId="8786"/>
    <cellStyle name="Normal 6 9 2 3 2 2 3 3 3" xfId="8787"/>
    <cellStyle name="Normal 6 9 2 3 2 2 3 4" xfId="8788"/>
    <cellStyle name="Normal 6 9 2 3 2 2 3 4 2" xfId="8789"/>
    <cellStyle name="Normal 6 9 2 3 2 2 3 4 3" xfId="8790"/>
    <cellStyle name="Normal 6 9 2 3 2 2 3 5" xfId="8791"/>
    <cellStyle name="Normal 6 9 2 3 2 2 3 6" xfId="8792"/>
    <cellStyle name="Normal 6 9 2 3 2 2 3 7" xfId="8793"/>
    <cellStyle name="Normal 6 9 2 3 2 2 3 8" xfId="8794"/>
    <cellStyle name="Normal 6 9 2 3 2 2 4" xfId="8795"/>
    <cellStyle name="Normal 6 9 2 3 2 2 4 2" xfId="8796"/>
    <cellStyle name="Normal 6 9 2 3 2 2 4 3" xfId="8797"/>
    <cellStyle name="Normal 6 9 2 3 2 2 5" xfId="8798"/>
    <cellStyle name="Normal 6 9 2 3 2 2 5 2" xfId="8799"/>
    <cellStyle name="Normal 6 9 2 3 2 2 5 3" xfId="8800"/>
    <cellStyle name="Normal 6 9 2 3 2 2 6" xfId="8801"/>
    <cellStyle name="Normal 6 9 2 3 2 2 6 2" xfId="8802"/>
    <cellStyle name="Normal 6 9 2 3 2 2 6 3" xfId="8803"/>
    <cellStyle name="Normal 6 9 2 3 2 2 7" xfId="8804"/>
    <cellStyle name="Normal 6 9 2 3 2 2 8" xfId="8805"/>
    <cellStyle name="Normal 6 9 2 3 2 2 9" xfId="8806"/>
    <cellStyle name="Normal 6 9 2 3 2 3" xfId="2265"/>
    <cellStyle name="Normal 6 9 2 3 2 3 2" xfId="8807"/>
    <cellStyle name="Normal 6 9 2 3 2 3 2 2" xfId="8808"/>
    <cellStyle name="Normal 6 9 2 3 2 3 2 2 2" xfId="8809"/>
    <cellStyle name="Normal 6 9 2 3 2 3 2 2 3" xfId="8810"/>
    <cellStyle name="Normal 6 9 2 3 2 3 2 3" xfId="8811"/>
    <cellStyle name="Normal 6 9 2 3 2 3 2 3 2" xfId="8812"/>
    <cellStyle name="Normal 6 9 2 3 2 3 2 3 3" xfId="8813"/>
    <cellStyle name="Normal 6 9 2 3 2 3 2 4" xfId="8814"/>
    <cellStyle name="Normal 6 9 2 3 2 3 2 4 2" xfId="8815"/>
    <cellStyle name="Normal 6 9 2 3 2 3 2 4 3" xfId="8816"/>
    <cellStyle name="Normal 6 9 2 3 2 3 2 5" xfId="8817"/>
    <cellStyle name="Normal 6 9 2 3 2 3 2 6" xfId="8818"/>
    <cellStyle name="Normal 6 9 2 3 2 3 2 7" xfId="8819"/>
    <cellStyle name="Normal 6 9 2 3 2 3 2 8" xfId="8820"/>
    <cellStyle name="Normal 6 9 2 3 2 3 3" xfId="8821"/>
    <cellStyle name="Normal 6 9 2 3 2 3 3 2" xfId="8822"/>
    <cellStyle name="Normal 6 9 2 3 2 3 3 3" xfId="8823"/>
    <cellStyle name="Normal 6 9 2 3 2 3 4" xfId="8824"/>
    <cellStyle name="Normal 6 9 2 3 2 3 4 2" xfId="8825"/>
    <cellStyle name="Normal 6 9 2 3 2 3 4 3" xfId="8826"/>
    <cellStyle name="Normal 6 9 2 3 2 3 5" xfId="8827"/>
    <cellStyle name="Normal 6 9 2 3 2 3 5 2" xfId="8828"/>
    <cellStyle name="Normal 6 9 2 3 2 3 5 3" xfId="8829"/>
    <cellStyle name="Normal 6 9 2 3 2 3 6" xfId="8830"/>
    <cellStyle name="Normal 6 9 2 3 2 3 7" xfId="8831"/>
    <cellStyle name="Normal 6 9 2 3 2 3 8" xfId="8832"/>
    <cellStyle name="Normal 6 9 2 3 2 3 9" xfId="8833"/>
    <cellStyle name="Normal 6 9 2 3 2 4" xfId="8834"/>
    <cellStyle name="Normal 6 9 2 3 2 4 2" xfId="8835"/>
    <cellStyle name="Normal 6 9 2 3 2 4 2 2" xfId="8836"/>
    <cellStyle name="Normal 6 9 2 3 2 4 2 3" xfId="8837"/>
    <cellStyle name="Normal 6 9 2 3 2 4 3" xfId="8838"/>
    <cellStyle name="Normal 6 9 2 3 2 4 3 2" xfId="8839"/>
    <cellStyle name="Normal 6 9 2 3 2 4 3 3" xfId="8840"/>
    <cellStyle name="Normal 6 9 2 3 2 4 4" xfId="8841"/>
    <cellStyle name="Normal 6 9 2 3 2 4 4 2" xfId="8842"/>
    <cellStyle name="Normal 6 9 2 3 2 4 4 3" xfId="8843"/>
    <cellStyle name="Normal 6 9 2 3 2 4 5" xfId="8844"/>
    <cellStyle name="Normal 6 9 2 3 2 4 6" xfId="8845"/>
    <cellStyle name="Normal 6 9 2 3 2 4 7" xfId="8846"/>
    <cellStyle name="Normal 6 9 2 3 2 4 8" xfId="8847"/>
    <cellStyle name="Normal 6 9 2 3 2 5" xfId="8848"/>
    <cellStyle name="Normal 6 9 2 3 2 5 2" xfId="8849"/>
    <cellStyle name="Normal 6 9 2 3 2 5 3" xfId="8850"/>
    <cellStyle name="Normal 6 9 2 3 2 6" xfId="8851"/>
    <cellStyle name="Normal 6 9 2 3 2 6 2" xfId="8852"/>
    <cellStyle name="Normal 6 9 2 3 2 6 3" xfId="8853"/>
    <cellStyle name="Normal 6 9 2 3 2 7" xfId="8854"/>
    <cellStyle name="Normal 6 9 2 3 2 7 2" xfId="8855"/>
    <cellStyle name="Normal 6 9 2 3 2 7 3" xfId="8856"/>
    <cellStyle name="Normal 6 9 2 3 2 8" xfId="8857"/>
    <cellStyle name="Normal 6 9 2 3 2 9" xfId="8858"/>
    <cellStyle name="Normal 6 9 2 3 3" xfId="2266"/>
    <cellStyle name="Normal 6 9 2 3 3 10" xfId="8859"/>
    <cellStyle name="Normal 6 9 2 3 3 2" xfId="2267"/>
    <cellStyle name="Normal 6 9 2 3 3 2 2" xfId="8860"/>
    <cellStyle name="Normal 6 9 2 3 3 2 2 2" xfId="8861"/>
    <cellStyle name="Normal 6 9 2 3 3 2 2 2 2" xfId="8862"/>
    <cellStyle name="Normal 6 9 2 3 3 2 2 2 3" xfId="8863"/>
    <cellStyle name="Normal 6 9 2 3 3 2 2 3" xfId="8864"/>
    <cellStyle name="Normal 6 9 2 3 3 2 2 3 2" xfId="8865"/>
    <cellStyle name="Normal 6 9 2 3 3 2 2 3 3" xfId="8866"/>
    <cellStyle name="Normal 6 9 2 3 3 2 2 4" xfId="8867"/>
    <cellStyle name="Normal 6 9 2 3 3 2 2 4 2" xfId="8868"/>
    <cellStyle name="Normal 6 9 2 3 3 2 2 4 3" xfId="8869"/>
    <cellStyle name="Normal 6 9 2 3 3 2 2 5" xfId="8870"/>
    <cellStyle name="Normal 6 9 2 3 3 2 2 6" xfId="8871"/>
    <cellStyle name="Normal 6 9 2 3 3 2 2 7" xfId="8872"/>
    <cellStyle name="Normal 6 9 2 3 3 2 2 8" xfId="8873"/>
    <cellStyle name="Normal 6 9 2 3 3 2 3" xfId="8874"/>
    <cellStyle name="Normal 6 9 2 3 3 2 3 2" xfId="8875"/>
    <cellStyle name="Normal 6 9 2 3 3 2 3 3" xfId="8876"/>
    <cellStyle name="Normal 6 9 2 3 3 2 4" xfId="8877"/>
    <cellStyle name="Normal 6 9 2 3 3 2 4 2" xfId="8878"/>
    <cellStyle name="Normal 6 9 2 3 3 2 4 3" xfId="8879"/>
    <cellStyle name="Normal 6 9 2 3 3 2 5" xfId="8880"/>
    <cellStyle name="Normal 6 9 2 3 3 2 5 2" xfId="8881"/>
    <cellStyle name="Normal 6 9 2 3 3 2 5 3" xfId="8882"/>
    <cellStyle name="Normal 6 9 2 3 3 2 6" xfId="8883"/>
    <cellStyle name="Normal 6 9 2 3 3 2 7" xfId="8884"/>
    <cellStyle name="Normal 6 9 2 3 3 2 8" xfId="8885"/>
    <cellStyle name="Normal 6 9 2 3 3 2 9" xfId="8886"/>
    <cellStyle name="Normal 6 9 2 3 3 3" xfId="8887"/>
    <cellStyle name="Normal 6 9 2 3 3 3 2" xfId="8888"/>
    <cellStyle name="Normal 6 9 2 3 3 3 2 2" xfId="8889"/>
    <cellStyle name="Normal 6 9 2 3 3 3 2 3" xfId="8890"/>
    <cellStyle name="Normal 6 9 2 3 3 3 3" xfId="8891"/>
    <cellStyle name="Normal 6 9 2 3 3 3 3 2" xfId="8892"/>
    <cellStyle name="Normal 6 9 2 3 3 3 3 3" xfId="8893"/>
    <cellStyle name="Normal 6 9 2 3 3 3 4" xfId="8894"/>
    <cellStyle name="Normal 6 9 2 3 3 3 4 2" xfId="8895"/>
    <cellStyle name="Normal 6 9 2 3 3 3 4 3" xfId="8896"/>
    <cellStyle name="Normal 6 9 2 3 3 3 5" xfId="8897"/>
    <cellStyle name="Normal 6 9 2 3 3 3 6" xfId="8898"/>
    <cellStyle name="Normal 6 9 2 3 3 3 7" xfId="8899"/>
    <cellStyle name="Normal 6 9 2 3 3 3 8" xfId="8900"/>
    <cellStyle name="Normal 6 9 2 3 3 4" xfId="8901"/>
    <cellStyle name="Normal 6 9 2 3 3 4 2" xfId="8902"/>
    <cellStyle name="Normal 6 9 2 3 3 4 3" xfId="8903"/>
    <cellStyle name="Normal 6 9 2 3 3 5" xfId="8904"/>
    <cellStyle name="Normal 6 9 2 3 3 5 2" xfId="8905"/>
    <cellStyle name="Normal 6 9 2 3 3 5 3" xfId="8906"/>
    <cellStyle name="Normal 6 9 2 3 3 6" xfId="8907"/>
    <cellStyle name="Normal 6 9 2 3 3 6 2" xfId="8908"/>
    <cellStyle name="Normal 6 9 2 3 3 6 3" xfId="8909"/>
    <cellStyle name="Normal 6 9 2 3 3 7" xfId="8910"/>
    <cellStyle name="Normal 6 9 2 3 3 8" xfId="8911"/>
    <cellStyle name="Normal 6 9 2 3 3 9" xfId="8912"/>
    <cellStyle name="Normal 6 9 2 3 4" xfId="2268"/>
    <cellStyle name="Normal 6 9 2 3 4 2" xfId="8913"/>
    <cellStyle name="Normal 6 9 2 3 4 2 2" xfId="8914"/>
    <cellStyle name="Normal 6 9 2 3 4 2 2 2" xfId="8915"/>
    <cellStyle name="Normal 6 9 2 3 4 2 2 3" xfId="8916"/>
    <cellStyle name="Normal 6 9 2 3 4 2 3" xfId="8917"/>
    <cellStyle name="Normal 6 9 2 3 4 2 3 2" xfId="8918"/>
    <cellStyle name="Normal 6 9 2 3 4 2 3 3" xfId="8919"/>
    <cellStyle name="Normal 6 9 2 3 4 2 4" xfId="8920"/>
    <cellStyle name="Normal 6 9 2 3 4 2 4 2" xfId="8921"/>
    <cellStyle name="Normal 6 9 2 3 4 2 4 3" xfId="8922"/>
    <cellStyle name="Normal 6 9 2 3 4 2 5" xfId="8923"/>
    <cellStyle name="Normal 6 9 2 3 4 2 6" xfId="8924"/>
    <cellStyle name="Normal 6 9 2 3 4 2 7" xfId="8925"/>
    <cellStyle name="Normal 6 9 2 3 4 2 8" xfId="8926"/>
    <cellStyle name="Normal 6 9 2 3 4 3" xfId="8927"/>
    <cellStyle name="Normal 6 9 2 3 4 3 2" xfId="8928"/>
    <cellStyle name="Normal 6 9 2 3 4 3 3" xfId="8929"/>
    <cellStyle name="Normal 6 9 2 3 4 4" xfId="8930"/>
    <cellStyle name="Normal 6 9 2 3 4 4 2" xfId="8931"/>
    <cellStyle name="Normal 6 9 2 3 4 4 3" xfId="8932"/>
    <cellStyle name="Normal 6 9 2 3 4 5" xfId="8933"/>
    <cellStyle name="Normal 6 9 2 3 4 5 2" xfId="8934"/>
    <cellStyle name="Normal 6 9 2 3 4 5 3" xfId="8935"/>
    <cellStyle name="Normal 6 9 2 3 4 6" xfId="8936"/>
    <cellStyle name="Normal 6 9 2 3 4 7" xfId="8937"/>
    <cellStyle name="Normal 6 9 2 3 4 8" xfId="8938"/>
    <cellStyle name="Normal 6 9 2 3 4 9" xfId="8939"/>
    <cellStyle name="Normal 6 9 2 3 5" xfId="8940"/>
    <cellStyle name="Normal 6 9 2 3 5 2" xfId="8941"/>
    <cellStyle name="Normal 6 9 2 3 5 2 2" xfId="8942"/>
    <cellStyle name="Normal 6 9 2 3 5 2 3" xfId="8943"/>
    <cellStyle name="Normal 6 9 2 3 5 3" xfId="8944"/>
    <cellStyle name="Normal 6 9 2 3 5 3 2" xfId="8945"/>
    <cellStyle name="Normal 6 9 2 3 5 3 3" xfId="8946"/>
    <cellStyle name="Normal 6 9 2 3 5 4" xfId="8947"/>
    <cellStyle name="Normal 6 9 2 3 5 4 2" xfId="8948"/>
    <cellStyle name="Normal 6 9 2 3 5 4 3" xfId="8949"/>
    <cellStyle name="Normal 6 9 2 3 5 5" xfId="8950"/>
    <cellStyle name="Normal 6 9 2 3 5 6" xfId="8951"/>
    <cellStyle name="Normal 6 9 2 3 5 7" xfId="8952"/>
    <cellStyle name="Normal 6 9 2 3 5 8" xfId="8953"/>
    <cellStyle name="Normal 6 9 2 3 6" xfId="8954"/>
    <cellStyle name="Normal 6 9 2 3 6 2" xfId="8955"/>
    <cellStyle name="Normal 6 9 2 3 6 3" xfId="8956"/>
    <cellStyle name="Normal 6 9 2 3 7" xfId="8957"/>
    <cellStyle name="Normal 6 9 2 3 7 2" xfId="8958"/>
    <cellStyle name="Normal 6 9 2 3 7 3" xfId="8959"/>
    <cellStyle name="Normal 6 9 2 3 8" xfId="8960"/>
    <cellStyle name="Normal 6 9 2 3 8 2" xfId="8961"/>
    <cellStyle name="Normal 6 9 2 3 8 3" xfId="8962"/>
    <cellStyle name="Normal 6 9 2 3 9" xfId="8963"/>
    <cellStyle name="Normal 6 9 2 4" xfId="2269"/>
    <cellStyle name="Normal 6 9 2 4 10" xfId="8964"/>
    <cellStyle name="Normal 6 9 2 4 11" xfId="8965"/>
    <cellStyle name="Normal 6 9 2 4 2" xfId="2270"/>
    <cellStyle name="Normal 6 9 2 4 2 10" xfId="8966"/>
    <cellStyle name="Normal 6 9 2 4 2 2" xfId="2271"/>
    <cellStyle name="Normal 6 9 2 4 2 2 2" xfId="8967"/>
    <cellStyle name="Normal 6 9 2 4 2 2 2 2" xfId="8968"/>
    <cellStyle name="Normal 6 9 2 4 2 2 2 2 2" xfId="8969"/>
    <cellStyle name="Normal 6 9 2 4 2 2 2 2 3" xfId="8970"/>
    <cellStyle name="Normal 6 9 2 4 2 2 2 3" xfId="8971"/>
    <cellStyle name="Normal 6 9 2 4 2 2 2 3 2" xfId="8972"/>
    <cellStyle name="Normal 6 9 2 4 2 2 2 3 3" xfId="8973"/>
    <cellStyle name="Normal 6 9 2 4 2 2 2 4" xfId="8974"/>
    <cellStyle name="Normal 6 9 2 4 2 2 2 4 2" xfId="8975"/>
    <cellStyle name="Normal 6 9 2 4 2 2 2 4 3" xfId="8976"/>
    <cellStyle name="Normal 6 9 2 4 2 2 2 5" xfId="8977"/>
    <cellStyle name="Normal 6 9 2 4 2 2 2 6" xfId="8978"/>
    <cellStyle name="Normal 6 9 2 4 2 2 2 7" xfId="8979"/>
    <cellStyle name="Normal 6 9 2 4 2 2 2 8" xfId="8980"/>
    <cellStyle name="Normal 6 9 2 4 2 2 3" xfId="8981"/>
    <cellStyle name="Normal 6 9 2 4 2 2 3 2" xfId="8982"/>
    <cellStyle name="Normal 6 9 2 4 2 2 3 3" xfId="8983"/>
    <cellStyle name="Normal 6 9 2 4 2 2 4" xfId="8984"/>
    <cellStyle name="Normal 6 9 2 4 2 2 4 2" xfId="8985"/>
    <cellStyle name="Normal 6 9 2 4 2 2 4 3" xfId="8986"/>
    <cellStyle name="Normal 6 9 2 4 2 2 5" xfId="8987"/>
    <cellStyle name="Normal 6 9 2 4 2 2 5 2" xfId="8988"/>
    <cellStyle name="Normal 6 9 2 4 2 2 5 3" xfId="8989"/>
    <cellStyle name="Normal 6 9 2 4 2 2 6" xfId="8990"/>
    <cellStyle name="Normal 6 9 2 4 2 2 7" xfId="8991"/>
    <cellStyle name="Normal 6 9 2 4 2 2 8" xfId="8992"/>
    <cellStyle name="Normal 6 9 2 4 2 2 9" xfId="8993"/>
    <cellStyle name="Normal 6 9 2 4 2 3" xfId="8994"/>
    <cellStyle name="Normal 6 9 2 4 2 3 2" xfId="8995"/>
    <cellStyle name="Normal 6 9 2 4 2 3 2 2" xfId="8996"/>
    <cellStyle name="Normal 6 9 2 4 2 3 2 3" xfId="8997"/>
    <cellStyle name="Normal 6 9 2 4 2 3 3" xfId="8998"/>
    <cellStyle name="Normal 6 9 2 4 2 3 3 2" xfId="8999"/>
    <cellStyle name="Normal 6 9 2 4 2 3 3 3" xfId="9000"/>
    <cellStyle name="Normal 6 9 2 4 2 3 4" xfId="9001"/>
    <cellStyle name="Normal 6 9 2 4 2 3 4 2" xfId="9002"/>
    <cellStyle name="Normal 6 9 2 4 2 3 4 3" xfId="9003"/>
    <cellStyle name="Normal 6 9 2 4 2 3 5" xfId="9004"/>
    <cellStyle name="Normal 6 9 2 4 2 3 6" xfId="9005"/>
    <cellStyle name="Normal 6 9 2 4 2 3 7" xfId="9006"/>
    <cellStyle name="Normal 6 9 2 4 2 3 8" xfId="9007"/>
    <cellStyle name="Normal 6 9 2 4 2 4" xfId="9008"/>
    <cellStyle name="Normal 6 9 2 4 2 4 2" xfId="9009"/>
    <cellStyle name="Normal 6 9 2 4 2 4 3" xfId="9010"/>
    <cellStyle name="Normal 6 9 2 4 2 5" xfId="9011"/>
    <cellStyle name="Normal 6 9 2 4 2 5 2" xfId="9012"/>
    <cellStyle name="Normal 6 9 2 4 2 5 3" xfId="9013"/>
    <cellStyle name="Normal 6 9 2 4 2 6" xfId="9014"/>
    <cellStyle name="Normal 6 9 2 4 2 6 2" xfId="9015"/>
    <cellStyle name="Normal 6 9 2 4 2 6 3" xfId="9016"/>
    <cellStyle name="Normal 6 9 2 4 2 7" xfId="9017"/>
    <cellStyle name="Normal 6 9 2 4 2 8" xfId="9018"/>
    <cellStyle name="Normal 6 9 2 4 2 9" xfId="9019"/>
    <cellStyle name="Normal 6 9 2 4 3" xfId="2272"/>
    <cellStyle name="Normal 6 9 2 4 3 2" xfId="9020"/>
    <cellStyle name="Normal 6 9 2 4 3 2 2" xfId="9021"/>
    <cellStyle name="Normal 6 9 2 4 3 2 2 2" xfId="9022"/>
    <cellStyle name="Normal 6 9 2 4 3 2 2 3" xfId="9023"/>
    <cellStyle name="Normal 6 9 2 4 3 2 3" xfId="9024"/>
    <cellStyle name="Normal 6 9 2 4 3 2 3 2" xfId="9025"/>
    <cellStyle name="Normal 6 9 2 4 3 2 3 3" xfId="9026"/>
    <cellStyle name="Normal 6 9 2 4 3 2 4" xfId="9027"/>
    <cellStyle name="Normal 6 9 2 4 3 2 4 2" xfId="9028"/>
    <cellStyle name="Normal 6 9 2 4 3 2 4 3" xfId="9029"/>
    <cellStyle name="Normal 6 9 2 4 3 2 5" xfId="9030"/>
    <cellStyle name="Normal 6 9 2 4 3 2 6" xfId="9031"/>
    <cellStyle name="Normal 6 9 2 4 3 2 7" xfId="9032"/>
    <cellStyle name="Normal 6 9 2 4 3 2 8" xfId="9033"/>
    <cellStyle name="Normal 6 9 2 4 3 3" xfId="9034"/>
    <cellStyle name="Normal 6 9 2 4 3 3 2" xfId="9035"/>
    <cellStyle name="Normal 6 9 2 4 3 3 3" xfId="9036"/>
    <cellStyle name="Normal 6 9 2 4 3 4" xfId="9037"/>
    <cellStyle name="Normal 6 9 2 4 3 4 2" xfId="9038"/>
    <cellStyle name="Normal 6 9 2 4 3 4 3" xfId="9039"/>
    <cellStyle name="Normal 6 9 2 4 3 5" xfId="9040"/>
    <cellStyle name="Normal 6 9 2 4 3 5 2" xfId="9041"/>
    <cellStyle name="Normal 6 9 2 4 3 5 3" xfId="9042"/>
    <cellStyle name="Normal 6 9 2 4 3 6" xfId="9043"/>
    <cellStyle name="Normal 6 9 2 4 3 7" xfId="9044"/>
    <cellStyle name="Normal 6 9 2 4 3 8" xfId="9045"/>
    <cellStyle name="Normal 6 9 2 4 3 9" xfId="9046"/>
    <cellStyle name="Normal 6 9 2 4 4" xfId="9047"/>
    <cellStyle name="Normal 6 9 2 4 4 2" xfId="9048"/>
    <cellStyle name="Normal 6 9 2 4 4 2 2" xfId="9049"/>
    <cellStyle name="Normal 6 9 2 4 4 2 3" xfId="9050"/>
    <cellStyle name="Normal 6 9 2 4 4 3" xfId="9051"/>
    <cellStyle name="Normal 6 9 2 4 4 3 2" xfId="9052"/>
    <cellStyle name="Normal 6 9 2 4 4 3 3" xfId="9053"/>
    <cellStyle name="Normal 6 9 2 4 4 4" xfId="9054"/>
    <cellStyle name="Normal 6 9 2 4 4 4 2" xfId="9055"/>
    <cellStyle name="Normal 6 9 2 4 4 4 3" xfId="9056"/>
    <cellStyle name="Normal 6 9 2 4 4 5" xfId="9057"/>
    <cellStyle name="Normal 6 9 2 4 4 6" xfId="9058"/>
    <cellStyle name="Normal 6 9 2 4 4 7" xfId="9059"/>
    <cellStyle name="Normal 6 9 2 4 4 8" xfId="9060"/>
    <cellStyle name="Normal 6 9 2 4 5" xfId="9061"/>
    <cellStyle name="Normal 6 9 2 4 5 2" xfId="9062"/>
    <cellStyle name="Normal 6 9 2 4 5 3" xfId="9063"/>
    <cellStyle name="Normal 6 9 2 4 6" xfId="9064"/>
    <cellStyle name="Normal 6 9 2 4 6 2" xfId="9065"/>
    <cellStyle name="Normal 6 9 2 4 6 3" xfId="9066"/>
    <cellStyle name="Normal 6 9 2 4 7" xfId="9067"/>
    <cellStyle name="Normal 6 9 2 4 7 2" xfId="9068"/>
    <cellStyle name="Normal 6 9 2 4 7 3" xfId="9069"/>
    <cellStyle name="Normal 6 9 2 4 8" xfId="9070"/>
    <cellStyle name="Normal 6 9 2 4 9" xfId="9071"/>
    <cellStyle name="Normal 6 9 2 5" xfId="2273"/>
    <cellStyle name="Normal 6 9 2 5 10" xfId="9072"/>
    <cellStyle name="Normal 6 9 2 5 2" xfId="2274"/>
    <cellStyle name="Normal 6 9 2 5 2 2" xfId="9073"/>
    <cellStyle name="Normal 6 9 2 5 2 2 2" xfId="9074"/>
    <cellStyle name="Normal 6 9 2 5 2 2 2 2" xfId="9075"/>
    <cellStyle name="Normal 6 9 2 5 2 2 2 3" xfId="9076"/>
    <cellStyle name="Normal 6 9 2 5 2 2 3" xfId="9077"/>
    <cellStyle name="Normal 6 9 2 5 2 2 3 2" xfId="9078"/>
    <cellStyle name="Normal 6 9 2 5 2 2 3 3" xfId="9079"/>
    <cellStyle name="Normal 6 9 2 5 2 2 4" xfId="9080"/>
    <cellStyle name="Normal 6 9 2 5 2 2 4 2" xfId="9081"/>
    <cellStyle name="Normal 6 9 2 5 2 2 4 3" xfId="9082"/>
    <cellStyle name="Normal 6 9 2 5 2 2 5" xfId="9083"/>
    <cellStyle name="Normal 6 9 2 5 2 2 6" xfId="9084"/>
    <cellStyle name="Normal 6 9 2 5 2 2 7" xfId="9085"/>
    <cellStyle name="Normal 6 9 2 5 2 2 8" xfId="9086"/>
    <cellStyle name="Normal 6 9 2 5 2 3" xfId="9087"/>
    <cellStyle name="Normal 6 9 2 5 2 3 2" xfId="9088"/>
    <cellStyle name="Normal 6 9 2 5 2 3 3" xfId="9089"/>
    <cellStyle name="Normal 6 9 2 5 2 4" xfId="9090"/>
    <cellStyle name="Normal 6 9 2 5 2 4 2" xfId="9091"/>
    <cellStyle name="Normal 6 9 2 5 2 4 3" xfId="9092"/>
    <cellStyle name="Normal 6 9 2 5 2 5" xfId="9093"/>
    <cellStyle name="Normal 6 9 2 5 2 5 2" xfId="9094"/>
    <cellStyle name="Normal 6 9 2 5 2 5 3" xfId="9095"/>
    <cellStyle name="Normal 6 9 2 5 2 6" xfId="9096"/>
    <cellStyle name="Normal 6 9 2 5 2 7" xfId="9097"/>
    <cellStyle name="Normal 6 9 2 5 2 8" xfId="9098"/>
    <cellStyle name="Normal 6 9 2 5 2 9" xfId="9099"/>
    <cellStyle name="Normal 6 9 2 5 3" xfId="9100"/>
    <cellStyle name="Normal 6 9 2 5 3 2" xfId="9101"/>
    <cellStyle name="Normal 6 9 2 5 3 2 2" xfId="9102"/>
    <cellStyle name="Normal 6 9 2 5 3 2 3" xfId="9103"/>
    <cellStyle name="Normal 6 9 2 5 3 3" xfId="9104"/>
    <cellStyle name="Normal 6 9 2 5 3 3 2" xfId="9105"/>
    <cellStyle name="Normal 6 9 2 5 3 3 3" xfId="9106"/>
    <cellStyle name="Normal 6 9 2 5 3 4" xfId="9107"/>
    <cellStyle name="Normal 6 9 2 5 3 4 2" xfId="9108"/>
    <cellStyle name="Normal 6 9 2 5 3 4 3" xfId="9109"/>
    <cellStyle name="Normal 6 9 2 5 3 5" xfId="9110"/>
    <cellStyle name="Normal 6 9 2 5 3 6" xfId="9111"/>
    <cellStyle name="Normal 6 9 2 5 3 7" xfId="9112"/>
    <cellStyle name="Normal 6 9 2 5 3 8" xfId="9113"/>
    <cellStyle name="Normal 6 9 2 5 4" xfId="9114"/>
    <cellStyle name="Normal 6 9 2 5 4 2" xfId="9115"/>
    <cellStyle name="Normal 6 9 2 5 4 3" xfId="9116"/>
    <cellStyle name="Normal 6 9 2 5 5" xfId="9117"/>
    <cellStyle name="Normal 6 9 2 5 5 2" xfId="9118"/>
    <cellStyle name="Normal 6 9 2 5 5 3" xfId="9119"/>
    <cellStyle name="Normal 6 9 2 5 6" xfId="9120"/>
    <cellStyle name="Normal 6 9 2 5 6 2" xfId="9121"/>
    <cellStyle name="Normal 6 9 2 5 6 3" xfId="9122"/>
    <cellStyle name="Normal 6 9 2 5 7" xfId="9123"/>
    <cellStyle name="Normal 6 9 2 5 8" xfId="9124"/>
    <cellStyle name="Normal 6 9 2 5 9" xfId="9125"/>
    <cellStyle name="Normal 6 9 2 6" xfId="2275"/>
    <cellStyle name="Normal 6 9 2 6 2" xfId="9126"/>
    <cellStyle name="Normal 6 9 2 6 2 2" xfId="9127"/>
    <cellStyle name="Normal 6 9 2 6 2 2 2" xfId="9128"/>
    <cellStyle name="Normal 6 9 2 6 2 2 3" xfId="9129"/>
    <cellStyle name="Normal 6 9 2 6 2 3" xfId="9130"/>
    <cellStyle name="Normal 6 9 2 6 2 3 2" xfId="9131"/>
    <cellStyle name="Normal 6 9 2 6 2 3 3" xfId="9132"/>
    <cellStyle name="Normal 6 9 2 6 2 4" xfId="9133"/>
    <cellStyle name="Normal 6 9 2 6 2 4 2" xfId="9134"/>
    <cellStyle name="Normal 6 9 2 6 2 4 3" xfId="9135"/>
    <cellStyle name="Normal 6 9 2 6 2 5" xfId="9136"/>
    <cellStyle name="Normal 6 9 2 6 2 6" xfId="9137"/>
    <cellStyle name="Normal 6 9 2 6 2 7" xfId="9138"/>
    <cellStyle name="Normal 6 9 2 6 2 8" xfId="9139"/>
    <cellStyle name="Normal 6 9 2 6 3" xfId="9140"/>
    <cellStyle name="Normal 6 9 2 6 3 2" xfId="9141"/>
    <cellStyle name="Normal 6 9 2 6 3 3" xfId="9142"/>
    <cellStyle name="Normal 6 9 2 6 4" xfId="9143"/>
    <cellStyle name="Normal 6 9 2 6 4 2" xfId="9144"/>
    <cellStyle name="Normal 6 9 2 6 4 3" xfId="9145"/>
    <cellStyle name="Normal 6 9 2 6 5" xfId="9146"/>
    <cellStyle name="Normal 6 9 2 6 5 2" xfId="9147"/>
    <cellStyle name="Normal 6 9 2 6 5 3" xfId="9148"/>
    <cellStyle name="Normal 6 9 2 6 6" xfId="9149"/>
    <cellStyle name="Normal 6 9 2 6 7" xfId="9150"/>
    <cellStyle name="Normal 6 9 2 6 8" xfId="9151"/>
    <cellStyle name="Normal 6 9 2 6 9" xfId="9152"/>
    <cellStyle name="Normal 6 9 2 7" xfId="9153"/>
    <cellStyle name="Normal 6 9 2 7 2" xfId="9154"/>
    <cellStyle name="Normal 6 9 2 7 2 2" xfId="9155"/>
    <cellStyle name="Normal 6 9 2 7 2 3" xfId="9156"/>
    <cellStyle name="Normal 6 9 2 7 3" xfId="9157"/>
    <cellStyle name="Normal 6 9 2 7 3 2" xfId="9158"/>
    <cellStyle name="Normal 6 9 2 7 3 3" xfId="9159"/>
    <cellStyle name="Normal 6 9 2 7 4" xfId="9160"/>
    <cellStyle name="Normal 6 9 2 7 4 2" xfId="9161"/>
    <cellStyle name="Normal 6 9 2 7 4 3" xfId="9162"/>
    <cellStyle name="Normal 6 9 2 7 5" xfId="9163"/>
    <cellStyle name="Normal 6 9 2 7 6" xfId="9164"/>
    <cellStyle name="Normal 6 9 2 7 7" xfId="9165"/>
    <cellStyle name="Normal 6 9 2 7 8" xfId="9166"/>
    <cellStyle name="Normal 6 9 2 8" xfId="9167"/>
    <cellStyle name="Normal 6 9 2 8 2" xfId="9168"/>
    <cellStyle name="Normal 6 9 2 8 3" xfId="9169"/>
    <cellStyle name="Normal 6 9 2 9" xfId="9170"/>
    <cellStyle name="Normal 6 9 2 9 2" xfId="9171"/>
    <cellStyle name="Normal 6 9 2 9 3" xfId="9172"/>
    <cellStyle name="Normal 6 9 3" xfId="2276"/>
    <cellStyle name="Normal 6 9 3 10" xfId="9173"/>
    <cellStyle name="Normal 6 9 3 11" xfId="9174"/>
    <cellStyle name="Normal 6 9 3 12" xfId="9175"/>
    <cellStyle name="Normal 6 9 3 2" xfId="2277"/>
    <cellStyle name="Normal 6 9 3 2 10" xfId="9176"/>
    <cellStyle name="Normal 6 9 3 2 11" xfId="9177"/>
    <cellStyle name="Normal 6 9 3 2 2" xfId="2278"/>
    <cellStyle name="Normal 6 9 3 2 2 10" xfId="9178"/>
    <cellStyle name="Normal 6 9 3 2 2 2" xfId="2279"/>
    <cellStyle name="Normal 6 9 3 2 2 2 2" xfId="9179"/>
    <cellStyle name="Normal 6 9 3 2 2 2 2 2" xfId="9180"/>
    <cellStyle name="Normal 6 9 3 2 2 2 2 2 2" xfId="9181"/>
    <cellStyle name="Normal 6 9 3 2 2 2 2 2 3" xfId="9182"/>
    <cellStyle name="Normal 6 9 3 2 2 2 2 3" xfId="9183"/>
    <cellStyle name="Normal 6 9 3 2 2 2 2 3 2" xfId="9184"/>
    <cellStyle name="Normal 6 9 3 2 2 2 2 3 3" xfId="9185"/>
    <cellStyle name="Normal 6 9 3 2 2 2 2 4" xfId="9186"/>
    <cellStyle name="Normal 6 9 3 2 2 2 2 4 2" xfId="9187"/>
    <cellStyle name="Normal 6 9 3 2 2 2 2 4 3" xfId="9188"/>
    <cellStyle name="Normal 6 9 3 2 2 2 2 5" xfId="9189"/>
    <cellStyle name="Normal 6 9 3 2 2 2 2 6" xfId="9190"/>
    <cellStyle name="Normal 6 9 3 2 2 2 2 7" xfId="9191"/>
    <cellStyle name="Normal 6 9 3 2 2 2 2 8" xfId="9192"/>
    <cellStyle name="Normal 6 9 3 2 2 2 3" xfId="9193"/>
    <cellStyle name="Normal 6 9 3 2 2 2 3 2" xfId="9194"/>
    <cellStyle name="Normal 6 9 3 2 2 2 3 3" xfId="9195"/>
    <cellStyle name="Normal 6 9 3 2 2 2 4" xfId="9196"/>
    <cellStyle name="Normal 6 9 3 2 2 2 4 2" xfId="9197"/>
    <cellStyle name="Normal 6 9 3 2 2 2 4 3" xfId="9198"/>
    <cellStyle name="Normal 6 9 3 2 2 2 5" xfId="9199"/>
    <cellStyle name="Normal 6 9 3 2 2 2 5 2" xfId="9200"/>
    <cellStyle name="Normal 6 9 3 2 2 2 5 3" xfId="9201"/>
    <cellStyle name="Normal 6 9 3 2 2 2 6" xfId="9202"/>
    <cellStyle name="Normal 6 9 3 2 2 2 7" xfId="9203"/>
    <cellStyle name="Normal 6 9 3 2 2 2 8" xfId="9204"/>
    <cellStyle name="Normal 6 9 3 2 2 2 9" xfId="9205"/>
    <cellStyle name="Normal 6 9 3 2 2 3" xfId="9206"/>
    <cellStyle name="Normal 6 9 3 2 2 3 2" xfId="9207"/>
    <cellStyle name="Normal 6 9 3 2 2 3 2 2" xfId="9208"/>
    <cellStyle name="Normal 6 9 3 2 2 3 2 3" xfId="9209"/>
    <cellStyle name="Normal 6 9 3 2 2 3 3" xfId="9210"/>
    <cellStyle name="Normal 6 9 3 2 2 3 3 2" xfId="9211"/>
    <cellStyle name="Normal 6 9 3 2 2 3 3 3" xfId="9212"/>
    <cellStyle name="Normal 6 9 3 2 2 3 4" xfId="9213"/>
    <cellStyle name="Normal 6 9 3 2 2 3 4 2" xfId="9214"/>
    <cellStyle name="Normal 6 9 3 2 2 3 4 3" xfId="9215"/>
    <cellStyle name="Normal 6 9 3 2 2 3 5" xfId="9216"/>
    <cellStyle name="Normal 6 9 3 2 2 3 6" xfId="9217"/>
    <cellStyle name="Normal 6 9 3 2 2 3 7" xfId="9218"/>
    <cellStyle name="Normal 6 9 3 2 2 3 8" xfId="9219"/>
    <cellStyle name="Normal 6 9 3 2 2 4" xfId="9220"/>
    <cellStyle name="Normal 6 9 3 2 2 4 2" xfId="9221"/>
    <cellStyle name="Normal 6 9 3 2 2 4 3" xfId="9222"/>
    <cellStyle name="Normal 6 9 3 2 2 5" xfId="9223"/>
    <cellStyle name="Normal 6 9 3 2 2 5 2" xfId="9224"/>
    <cellStyle name="Normal 6 9 3 2 2 5 3" xfId="9225"/>
    <cellStyle name="Normal 6 9 3 2 2 6" xfId="9226"/>
    <cellStyle name="Normal 6 9 3 2 2 6 2" xfId="9227"/>
    <cellStyle name="Normal 6 9 3 2 2 6 3" xfId="9228"/>
    <cellStyle name="Normal 6 9 3 2 2 7" xfId="9229"/>
    <cellStyle name="Normal 6 9 3 2 2 8" xfId="9230"/>
    <cellStyle name="Normal 6 9 3 2 2 9" xfId="9231"/>
    <cellStyle name="Normal 6 9 3 2 3" xfId="2280"/>
    <cellStyle name="Normal 6 9 3 2 3 2" xfId="9232"/>
    <cellStyle name="Normal 6 9 3 2 3 2 2" xfId="9233"/>
    <cellStyle name="Normal 6 9 3 2 3 2 2 2" xfId="9234"/>
    <cellStyle name="Normal 6 9 3 2 3 2 2 3" xfId="9235"/>
    <cellStyle name="Normal 6 9 3 2 3 2 3" xfId="9236"/>
    <cellStyle name="Normal 6 9 3 2 3 2 3 2" xfId="9237"/>
    <cellStyle name="Normal 6 9 3 2 3 2 3 3" xfId="9238"/>
    <cellStyle name="Normal 6 9 3 2 3 2 4" xfId="9239"/>
    <cellStyle name="Normal 6 9 3 2 3 2 4 2" xfId="9240"/>
    <cellStyle name="Normal 6 9 3 2 3 2 4 3" xfId="9241"/>
    <cellStyle name="Normal 6 9 3 2 3 2 5" xfId="9242"/>
    <cellStyle name="Normal 6 9 3 2 3 2 6" xfId="9243"/>
    <cellStyle name="Normal 6 9 3 2 3 2 7" xfId="9244"/>
    <cellStyle name="Normal 6 9 3 2 3 2 8" xfId="9245"/>
    <cellStyle name="Normal 6 9 3 2 3 3" xfId="9246"/>
    <cellStyle name="Normal 6 9 3 2 3 3 2" xfId="9247"/>
    <cellStyle name="Normal 6 9 3 2 3 3 3" xfId="9248"/>
    <cellStyle name="Normal 6 9 3 2 3 4" xfId="9249"/>
    <cellStyle name="Normal 6 9 3 2 3 4 2" xfId="9250"/>
    <cellStyle name="Normal 6 9 3 2 3 4 3" xfId="9251"/>
    <cellStyle name="Normal 6 9 3 2 3 5" xfId="9252"/>
    <cellStyle name="Normal 6 9 3 2 3 5 2" xfId="9253"/>
    <cellStyle name="Normal 6 9 3 2 3 5 3" xfId="9254"/>
    <cellStyle name="Normal 6 9 3 2 3 6" xfId="9255"/>
    <cellStyle name="Normal 6 9 3 2 3 7" xfId="9256"/>
    <cellStyle name="Normal 6 9 3 2 3 8" xfId="9257"/>
    <cellStyle name="Normal 6 9 3 2 3 9" xfId="9258"/>
    <cellStyle name="Normal 6 9 3 2 4" xfId="9259"/>
    <cellStyle name="Normal 6 9 3 2 4 2" xfId="9260"/>
    <cellStyle name="Normal 6 9 3 2 4 2 2" xfId="9261"/>
    <cellStyle name="Normal 6 9 3 2 4 2 3" xfId="9262"/>
    <cellStyle name="Normal 6 9 3 2 4 3" xfId="9263"/>
    <cellStyle name="Normal 6 9 3 2 4 3 2" xfId="9264"/>
    <cellStyle name="Normal 6 9 3 2 4 3 3" xfId="9265"/>
    <cellStyle name="Normal 6 9 3 2 4 4" xfId="9266"/>
    <cellStyle name="Normal 6 9 3 2 4 4 2" xfId="9267"/>
    <cellStyle name="Normal 6 9 3 2 4 4 3" xfId="9268"/>
    <cellStyle name="Normal 6 9 3 2 4 5" xfId="9269"/>
    <cellStyle name="Normal 6 9 3 2 4 6" xfId="9270"/>
    <cellStyle name="Normal 6 9 3 2 4 7" xfId="9271"/>
    <cellStyle name="Normal 6 9 3 2 4 8" xfId="9272"/>
    <cellStyle name="Normal 6 9 3 2 5" xfId="9273"/>
    <cellStyle name="Normal 6 9 3 2 5 2" xfId="9274"/>
    <cellStyle name="Normal 6 9 3 2 5 3" xfId="9275"/>
    <cellStyle name="Normal 6 9 3 2 6" xfId="9276"/>
    <cellStyle name="Normal 6 9 3 2 6 2" xfId="9277"/>
    <cellStyle name="Normal 6 9 3 2 6 3" xfId="9278"/>
    <cellStyle name="Normal 6 9 3 2 7" xfId="9279"/>
    <cellStyle name="Normal 6 9 3 2 7 2" xfId="9280"/>
    <cellStyle name="Normal 6 9 3 2 7 3" xfId="9281"/>
    <cellStyle name="Normal 6 9 3 2 8" xfId="9282"/>
    <cellStyle name="Normal 6 9 3 2 9" xfId="9283"/>
    <cellStyle name="Normal 6 9 3 3" xfId="2281"/>
    <cellStyle name="Normal 6 9 3 3 10" xfId="9284"/>
    <cellStyle name="Normal 6 9 3 3 2" xfId="2282"/>
    <cellStyle name="Normal 6 9 3 3 2 2" xfId="9285"/>
    <cellStyle name="Normal 6 9 3 3 2 2 2" xfId="9286"/>
    <cellStyle name="Normal 6 9 3 3 2 2 2 2" xfId="9287"/>
    <cellStyle name="Normal 6 9 3 3 2 2 2 3" xfId="9288"/>
    <cellStyle name="Normal 6 9 3 3 2 2 3" xfId="9289"/>
    <cellStyle name="Normal 6 9 3 3 2 2 3 2" xfId="9290"/>
    <cellStyle name="Normal 6 9 3 3 2 2 3 3" xfId="9291"/>
    <cellStyle name="Normal 6 9 3 3 2 2 4" xfId="9292"/>
    <cellStyle name="Normal 6 9 3 3 2 2 4 2" xfId="9293"/>
    <cellStyle name="Normal 6 9 3 3 2 2 4 3" xfId="9294"/>
    <cellStyle name="Normal 6 9 3 3 2 2 5" xfId="9295"/>
    <cellStyle name="Normal 6 9 3 3 2 2 6" xfId="9296"/>
    <cellStyle name="Normal 6 9 3 3 2 2 7" xfId="9297"/>
    <cellStyle name="Normal 6 9 3 3 2 2 8" xfId="9298"/>
    <cellStyle name="Normal 6 9 3 3 2 3" xfId="9299"/>
    <cellStyle name="Normal 6 9 3 3 2 3 2" xfId="9300"/>
    <cellStyle name="Normal 6 9 3 3 2 3 3" xfId="9301"/>
    <cellStyle name="Normal 6 9 3 3 2 4" xfId="9302"/>
    <cellStyle name="Normal 6 9 3 3 2 4 2" xfId="9303"/>
    <cellStyle name="Normal 6 9 3 3 2 4 3" xfId="9304"/>
    <cellStyle name="Normal 6 9 3 3 2 5" xfId="9305"/>
    <cellStyle name="Normal 6 9 3 3 2 5 2" xfId="9306"/>
    <cellStyle name="Normal 6 9 3 3 2 5 3" xfId="9307"/>
    <cellStyle name="Normal 6 9 3 3 2 6" xfId="9308"/>
    <cellStyle name="Normal 6 9 3 3 2 7" xfId="9309"/>
    <cellStyle name="Normal 6 9 3 3 2 8" xfId="9310"/>
    <cellStyle name="Normal 6 9 3 3 2 9" xfId="9311"/>
    <cellStyle name="Normal 6 9 3 3 3" xfId="9312"/>
    <cellStyle name="Normal 6 9 3 3 3 2" xfId="9313"/>
    <cellStyle name="Normal 6 9 3 3 3 2 2" xfId="9314"/>
    <cellStyle name="Normal 6 9 3 3 3 2 3" xfId="9315"/>
    <cellStyle name="Normal 6 9 3 3 3 3" xfId="9316"/>
    <cellStyle name="Normal 6 9 3 3 3 3 2" xfId="9317"/>
    <cellStyle name="Normal 6 9 3 3 3 3 3" xfId="9318"/>
    <cellStyle name="Normal 6 9 3 3 3 4" xfId="9319"/>
    <cellStyle name="Normal 6 9 3 3 3 4 2" xfId="9320"/>
    <cellStyle name="Normal 6 9 3 3 3 4 3" xfId="9321"/>
    <cellStyle name="Normal 6 9 3 3 3 5" xfId="9322"/>
    <cellStyle name="Normal 6 9 3 3 3 6" xfId="9323"/>
    <cellStyle name="Normal 6 9 3 3 3 7" xfId="9324"/>
    <cellStyle name="Normal 6 9 3 3 3 8" xfId="9325"/>
    <cellStyle name="Normal 6 9 3 3 4" xfId="9326"/>
    <cellStyle name="Normal 6 9 3 3 4 2" xfId="9327"/>
    <cellStyle name="Normal 6 9 3 3 4 3" xfId="9328"/>
    <cellStyle name="Normal 6 9 3 3 5" xfId="9329"/>
    <cellStyle name="Normal 6 9 3 3 5 2" xfId="9330"/>
    <cellStyle name="Normal 6 9 3 3 5 3" xfId="9331"/>
    <cellStyle name="Normal 6 9 3 3 6" xfId="9332"/>
    <cellStyle name="Normal 6 9 3 3 6 2" xfId="9333"/>
    <cellStyle name="Normal 6 9 3 3 6 3" xfId="9334"/>
    <cellStyle name="Normal 6 9 3 3 7" xfId="9335"/>
    <cellStyle name="Normal 6 9 3 3 8" xfId="9336"/>
    <cellStyle name="Normal 6 9 3 3 9" xfId="9337"/>
    <cellStyle name="Normal 6 9 3 4" xfId="2283"/>
    <cellStyle name="Normal 6 9 3 4 2" xfId="9338"/>
    <cellStyle name="Normal 6 9 3 4 2 2" xfId="9339"/>
    <cellStyle name="Normal 6 9 3 4 2 2 2" xfId="9340"/>
    <cellStyle name="Normal 6 9 3 4 2 2 3" xfId="9341"/>
    <cellStyle name="Normal 6 9 3 4 2 3" xfId="9342"/>
    <cellStyle name="Normal 6 9 3 4 2 3 2" xfId="9343"/>
    <cellStyle name="Normal 6 9 3 4 2 3 3" xfId="9344"/>
    <cellStyle name="Normal 6 9 3 4 2 4" xfId="9345"/>
    <cellStyle name="Normal 6 9 3 4 2 4 2" xfId="9346"/>
    <cellStyle name="Normal 6 9 3 4 2 4 3" xfId="9347"/>
    <cellStyle name="Normal 6 9 3 4 2 5" xfId="9348"/>
    <cellStyle name="Normal 6 9 3 4 2 6" xfId="9349"/>
    <cellStyle name="Normal 6 9 3 4 2 7" xfId="9350"/>
    <cellStyle name="Normal 6 9 3 4 2 8" xfId="9351"/>
    <cellStyle name="Normal 6 9 3 4 3" xfId="9352"/>
    <cellStyle name="Normal 6 9 3 4 3 2" xfId="9353"/>
    <cellStyle name="Normal 6 9 3 4 3 3" xfId="9354"/>
    <cellStyle name="Normal 6 9 3 4 4" xfId="9355"/>
    <cellStyle name="Normal 6 9 3 4 4 2" xfId="9356"/>
    <cellStyle name="Normal 6 9 3 4 4 3" xfId="9357"/>
    <cellStyle name="Normal 6 9 3 4 5" xfId="9358"/>
    <cellStyle name="Normal 6 9 3 4 5 2" xfId="9359"/>
    <cellStyle name="Normal 6 9 3 4 5 3" xfId="9360"/>
    <cellStyle name="Normal 6 9 3 4 6" xfId="9361"/>
    <cellStyle name="Normal 6 9 3 4 7" xfId="9362"/>
    <cellStyle name="Normal 6 9 3 4 8" xfId="9363"/>
    <cellStyle name="Normal 6 9 3 4 9" xfId="9364"/>
    <cellStyle name="Normal 6 9 3 5" xfId="9365"/>
    <cellStyle name="Normal 6 9 3 5 2" xfId="9366"/>
    <cellStyle name="Normal 6 9 3 5 2 2" xfId="9367"/>
    <cellStyle name="Normal 6 9 3 5 2 3" xfId="9368"/>
    <cellStyle name="Normal 6 9 3 5 3" xfId="9369"/>
    <cellStyle name="Normal 6 9 3 5 3 2" xfId="9370"/>
    <cellStyle name="Normal 6 9 3 5 3 3" xfId="9371"/>
    <cellStyle name="Normal 6 9 3 5 4" xfId="9372"/>
    <cellStyle name="Normal 6 9 3 5 4 2" xfId="9373"/>
    <cellStyle name="Normal 6 9 3 5 4 3" xfId="9374"/>
    <cellStyle name="Normal 6 9 3 5 5" xfId="9375"/>
    <cellStyle name="Normal 6 9 3 5 6" xfId="9376"/>
    <cellStyle name="Normal 6 9 3 5 7" xfId="9377"/>
    <cellStyle name="Normal 6 9 3 5 8" xfId="9378"/>
    <cellStyle name="Normal 6 9 3 6" xfId="9379"/>
    <cellStyle name="Normal 6 9 3 6 2" xfId="9380"/>
    <cellStyle name="Normal 6 9 3 6 3" xfId="9381"/>
    <cellStyle name="Normal 6 9 3 7" xfId="9382"/>
    <cellStyle name="Normal 6 9 3 7 2" xfId="9383"/>
    <cellStyle name="Normal 6 9 3 7 3" xfId="9384"/>
    <cellStyle name="Normal 6 9 3 8" xfId="9385"/>
    <cellStyle name="Normal 6 9 3 8 2" xfId="9386"/>
    <cellStyle name="Normal 6 9 3 8 3" xfId="9387"/>
    <cellStyle name="Normal 6 9 3 9" xfId="9388"/>
    <cellStyle name="Normal 6 9 4" xfId="2284"/>
    <cellStyle name="Normal 6 9 4 10" xfId="9389"/>
    <cellStyle name="Normal 6 9 4 11" xfId="9390"/>
    <cellStyle name="Normal 6 9 4 12" xfId="9391"/>
    <cellStyle name="Normal 6 9 4 2" xfId="2285"/>
    <cellStyle name="Normal 6 9 4 2 10" xfId="9392"/>
    <cellStyle name="Normal 6 9 4 2 11" xfId="9393"/>
    <cellStyle name="Normal 6 9 4 2 2" xfId="2286"/>
    <cellStyle name="Normal 6 9 4 2 2 10" xfId="9394"/>
    <cellStyle name="Normal 6 9 4 2 2 2" xfId="2287"/>
    <cellStyle name="Normal 6 9 4 2 2 2 2" xfId="9395"/>
    <cellStyle name="Normal 6 9 4 2 2 2 2 2" xfId="9396"/>
    <cellStyle name="Normal 6 9 4 2 2 2 2 2 2" xfId="9397"/>
    <cellStyle name="Normal 6 9 4 2 2 2 2 2 3" xfId="9398"/>
    <cellStyle name="Normal 6 9 4 2 2 2 2 3" xfId="9399"/>
    <cellStyle name="Normal 6 9 4 2 2 2 2 3 2" xfId="9400"/>
    <cellStyle name="Normal 6 9 4 2 2 2 2 3 3" xfId="9401"/>
    <cellStyle name="Normal 6 9 4 2 2 2 2 4" xfId="9402"/>
    <cellStyle name="Normal 6 9 4 2 2 2 2 4 2" xfId="9403"/>
    <cellStyle name="Normal 6 9 4 2 2 2 2 4 3" xfId="9404"/>
    <cellStyle name="Normal 6 9 4 2 2 2 2 5" xfId="9405"/>
    <cellStyle name="Normal 6 9 4 2 2 2 2 6" xfId="9406"/>
    <cellStyle name="Normal 6 9 4 2 2 2 2 7" xfId="9407"/>
    <cellStyle name="Normal 6 9 4 2 2 2 2 8" xfId="9408"/>
    <cellStyle name="Normal 6 9 4 2 2 2 3" xfId="9409"/>
    <cellStyle name="Normal 6 9 4 2 2 2 3 2" xfId="9410"/>
    <cellStyle name="Normal 6 9 4 2 2 2 3 3" xfId="9411"/>
    <cellStyle name="Normal 6 9 4 2 2 2 4" xfId="9412"/>
    <cellStyle name="Normal 6 9 4 2 2 2 4 2" xfId="9413"/>
    <cellStyle name="Normal 6 9 4 2 2 2 4 3" xfId="9414"/>
    <cellStyle name="Normal 6 9 4 2 2 2 5" xfId="9415"/>
    <cellStyle name="Normal 6 9 4 2 2 2 5 2" xfId="9416"/>
    <cellStyle name="Normal 6 9 4 2 2 2 5 3" xfId="9417"/>
    <cellStyle name="Normal 6 9 4 2 2 2 6" xfId="9418"/>
    <cellStyle name="Normal 6 9 4 2 2 2 7" xfId="9419"/>
    <cellStyle name="Normal 6 9 4 2 2 2 8" xfId="9420"/>
    <cellStyle name="Normal 6 9 4 2 2 2 9" xfId="9421"/>
    <cellStyle name="Normal 6 9 4 2 2 3" xfId="9422"/>
    <cellStyle name="Normal 6 9 4 2 2 3 2" xfId="9423"/>
    <cellStyle name="Normal 6 9 4 2 2 3 2 2" xfId="9424"/>
    <cellStyle name="Normal 6 9 4 2 2 3 2 3" xfId="9425"/>
    <cellStyle name="Normal 6 9 4 2 2 3 3" xfId="9426"/>
    <cellStyle name="Normal 6 9 4 2 2 3 3 2" xfId="9427"/>
    <cellStyle name="Normal 6 9 4 2 2 3 3 3" xfId="9428"/>
    <cellStyle name="Normal 6 9 4 2 2 3 4" xfId="9429"/>
    <cellStyle name="Normal 6 9 4 2 2 3 4 2" xfId="9430"/>
    <cellStyle name="Normal 6 9 4 2 2 3 4 3" xfId="9431"/>
    <cellStyle name="Normal 6 9 4 2 2 3 5" xfId="9432"/>
    <cellStyle name="Normal 6 9 4 2 2 3 6" xfId="9433"/>
    <cellStyle name="Normal 6 9 4 2 2 3 7" xfId="9434"/>
    <cellStyle name="Normal 6 9 4 2 2 3 8" xfId="9435"/>
    <cellStyle name="Normal 6 9 4 2 2 4" xfId="9436"/>
    <cellStyle name="Normal 6 9 4 2 2 4 2" xfId="9437"/>
    <cellStyle name="Normal 6 9 4 2 2 4 3" xfId="9438"/>
    <cellStyle name="Normal 6 9 4 2 2 5" xfId="9439"/>
    <cellStyle name="Normal 6 9 4 2 2 5 2" xfId="9440"/>
    <cellStyle name="Normal 6 9 4 2 2 5 3" xfId="9441"/>
    <cellStyle name="Normal 6 9 4 2 2 6" xfId="9442"/>
    <cellStyle name="Normal 6 9 4 2 2 6 2" xfId="9443"/>
    <cellStyle name="Normal 6 9 4 2 2 6 3" xfId="9444"/>
    <cellStyle name="Normal 6 9 4 2 2 7" xfId="9445"/>
    <cellStyle name="Normal 6 9 4 2 2 8" xfId="9446"/>
    <cellStyle name="Normal 6 9 4 2 2 9" xfId="9447"/>
    <cellStyle name="Normal 6 9 4 2 3" xfId="2288"/>
    <cellStyle name="Normal 6 9 4 2 3 2" xfId="9448"/>
    <cellStyle name="Normal 6 9 4 2 3 2 2" xfId="9449"/>
    <cellStyle name="Normal 6 9 4 2 3 2 2 2" xfId="9450"/>
    <cellStyle name="Normal 6 9 4 2 3 2 2 3" xfId="9451"/>
    <cellStyle name="Normal 6 9 4 2 3 2 3" xfId="9452"/>
    <cellStyle name="Normal 6 9 4 2 3 2 3 2" xfId="9453"/>
    <cellStyle name="Normal 6 9 4 2 3 2 3 3" xfId="9454"/>
    <cellStyle name="Normal 6 9 4 2 3 2 4" xfId="9455"/>
    <cellStyle name="Normal 6 9 4 2 3 2 4 2" xfId="9456"/>
    <cellStyle name="Normal 6 9 4 2 3 2 4 3" xfId="9457"/>
    <cellStyle name="Normal 6 9 4 2 3 2 5" xfId="9458"/>
    <cellStyle name="Normal 6 9 4 2 3 2 6" xfId="9459"/>
    <cellStyle name="Normal 6 9 4 2 3 2 7" xfId="9460"/>
    <cellStyle name="Normal 6 9 4 2 3 2 8" xfId="9461"/>
    <cellStyle name="Normal 6 9 4 2 3 3" xfId="9462"/>
    <cellStyle name="Normal 6 9 4 2 3 3 2" xfId="9463"/>
    <cellStyle name="Normal 6 9 4 2 3 3 3" xfId="9464"/>
    <cellStyle name="Normal 6 9 4 2 3 4" xfId="9465"/>
    <cellStyle name="Normal 6 9 4 2 3 4 2" xfId="9466"/>
    <cellStyle name="Normal 6 9 4 2 3 4 3" xfId="9467"/>
    <cellStyle name="Normal 6 9 4 2 3 5" xfId="9468"/>
    <cellStyle name="Normal 6 9 4 2 3 5 2" xfId="9469"/>
    <cellStyle name="Normal 6 9 4 2 3 5 3" xfId="9470"/>
    <cellStyle name="Normal 6 9 4 2 3 6" xfId="9471"/>
    <cellStyle name="Normal 6 9 4 2 3 7" xfId="9472"/>
    <cellStyle name="Normal 6 9 4 2 3 8" xfId="9473"/>
    <cellStyle name="Normal 6 9 4 2 3 9" xfId="9474"/>
    <cellStyle name="Normal 6 9 4 2 4" xfId="9475"/>
    <cellStyle name="Normal 6 9 4 2 4 2" xfId="9476"/>
    <cellStyle name="Normal 6 9 4 2 4 2 2" xfId="9477"/>
    <cellStyle name="Normal 6 9 4 2 4 2 3" xfId="9478"/>
    <cellStyle name="Normal 6 9 4 2 4 3" xfId="9479"/>
    <cellStyle name="Normal 6 9 4 2 4 3 2" xfId="9480"/>
    <cellStyle name="Normal 6 9 4 2 4 3 3" xfId="9481"/>
    <cellStyle name="Normal 6 9 4 2 4 4" xfId="9482"/>
    <cellStyle name="Normal 6 9 4 2 4 4 2" xfId="9483"/>
    <cellStyle name="Normal 6 9 4 2 4 4 3" xfId="9484"/>
    <cellStyle name="Normal 6 9 4 2 4 5" xfId="9485"/>
    <cellStyle name="Normal 6 9 4 2 4 6" xfId="9486"/>
    <cellStyle name="Normal 6 9 4 2 4 7" xfId="9487"/>
    <cellStyle name="Normal 6 9 4 2 4 8" xfId="9488"/>
    <cellStyle name="Normal 6 9 4 2 5" xfId="9489"/>
    <cellStyle name="Normal 6 9 4 2 5 2" xfId="9490"/>
    <cellStyle name="Normal 6 9 4 2 5 3" xfId="9491"/>
    <cellStyle name="Normal 6 9 4 2 6" xfId="9492"/>
    <cellStyle name="Normal 6 9 4 2 6 2" xfId="9493"/>
    <cellStyle name="Normal 6 9 4 2 6 3" xfId="9494"/>
    <cellStyle name="Normal 6 9 4 2 7" xfId="9495"/>
    <cellStyle name="Normal 6 9 4 2 7 2" xfId="9496"/>
    <cellStyle name="Normal 6 9 4 2 7 3" xfId="9497"/>
    <cellStyle name="Normal 6 9 4 2 8" xfId="9498"/>
    <cellStyle name="Normal 6 9 4 2 9" xfId="9499"/>
    <cellStyle name="Normal 6 9 4 3" xfId="2289"/>
    <cellStyle name="Normal 6 9 4 3 10" xfId="9500"/>
    <cellStyle name="Normal 6 9 4 3 2" xfId="2290"/>
    <cellStyle name="Normal 6 9 4 3 2 2" xfId="9501"/>
    <cellStyle name="Normal 6 9 4 3 2 2 2" xfId="9502"/>
    <cellStyle name="Normal 6 9 4 3 2 2 2 2" xfId="9503"/>
    <cellStyle name="Normal 6 9 4 3 2 2 2 3" xfId="9504"/>
    <cellStyle name="Normal 6 9 4 3 2 2 3" xfId="9505"/>
    <cellStyle name="Normal 6 9 4 3 2 2 3 2" xfId="9506"/>
    <cellStyle name="Normal 6 9 4 3 2 2 3 3" xfId="9507"/>
    <cellStyle name="Normal 6 9 4 3 2 2 4" xfId="9508"/>
    <cellStyle name="Normal 6 9 4 3 2 2 4 2" xfId="9509"/>
    <cellStyle name="Normal 6 9 4 3 2 2 4 3" xfId="9510"/>
    <cellStyle name="Normal 6 9 4 3 2 2 5" xfId="9511"/>
    <cellStyle name="Normal 6 9 4 3 2 2 6" xfId="9512"/>
    <cellStyle name="Normal 6 9 4 3 2 2 7" xfId="9513"/>
    <cellStyle name="Normal 6 9 4 3 2 2 8" xfId="9514"/>
    <cellStyle name="Normal 6 9 4 3 2 3" xfId="9515"/>
    <cellStyle name="Normal 6 9 4 3 2 3 2" xfId="9516"/>
    <cellStyle name="Normal 6 9 4 3 2 3 3" xfId="9517"/>
    <cellStyle name="Normal 6 9 4 3 2 4" xfId="9518"/>
    <cellStyle name="Normal 6 9 4 3 2 4 2" xfId="9519"/>
    <cellStyle name="Normal 6 9 4 3 2 4 3" xfId="9520"/>
    <cellStyle name="Normal 6 9 4 3 2 5" xfId="9521"/>
    <cellStyle name="Normal 6 9 4 3 2 5 2" xfId="9522"/>
    <cellStyle name="Normal 6 9 4 3 2 5 3" xfId="9523"/>
    <cellStyle name="Normal 6 9 4 3 2 6" xfId="9524"/>
    <cellStyle name="Normal 6 9 4 3 2 7" xfId="9525"/>
    <cellStyle name="Normal 6 9 4 3 2 8" xfId="9526"/>
    <cellStyle name="Normal 6 9 4 3 2 9" xfId="9527"/>
    <cellStyle name="Normal 6 9 4 3 3" xfId="9528"/>
    <cellStyle name="Normal 6 9 4 3 3 2" xfId="9529"/>
    <cellStyle name="Normal 6 9 4 3 3 2 2" xfId="9530"/>
    <cellStyle name="Normal 6 9 4 3 3 2 3" xfId="9531"/>
    <cellStyle name="Normal 6 9 4 3 3 3" xfId="9532"/>
    <cellStyle name="Normal 6 9 4 3 3 3 2" xfId="9533"/>
    <cellStyle name="Normal 6 9 4 3 3 3 3" xfId="9534"/>
    <cellStyle name="Normal 6 9 4 3 3 4" xfId="9535"/>
    <cellStyle name="Normal 6 9 4 3 3 4 2" xfId="9536"/>
    <cellStyle name="Normal 6 9 4 3 3 4 3" xfId="9537"/>
    <cellStyle name="Normal 6 9 4 3 3 5" xfId="9538"/>
    <cellStyle name="Normal 6 9 4 3 3 6" xfId="9539"/>
    <cellStyle name="Normal 6 9 4 3 3 7" xfId="9540"/>
    <cellStyle name="Normal 6 9 4 3 3 8" xfId="9541"/>
    <cellStyle name="Normal 6 9 4 3 4" xfId="9542"/>
    <cellStyle name="Normal 6 9 4 3 4 2" xfId="9543"/>
    <cellStyle name="Normal 6 9 4 3 4 3" xfId="9544"/>
    <cellStyle name="Normal 6 9 4 3 5" xfId="9545"/>
    <cellStyle name="Normal 6 9 4 3 5 2" xfId="9546"/>
    <cellStyle name="Normal 6 9 4 3 5 3" xfId="9547"/>
    <cellStyle name="Normal 6 9 4 3 6" xfId="9548"/>
    <cellStyle name="Normal 6 9 4 3 6 2" xfId="9549"/>
    <cellStyle name="Normal 6 9 4 3 6 3" xfId="9550"/>
    <cellStyle name="Normal 6 9 4 3 7" xfId="9551"/>
    <cellStyle name="Normal 6 9 4 3 8" xfId="9552"/>
    <cellStyle name="Normal 6 9 4 3 9" xfId="9553"/>
    <cellStyle name="Normal 6 9 4 4" xfId="2291"/>
    <cellStyle name="Normal 6 9 4 4 2" xfId="9554"/>
    <cellStyle name="Normal 6 9 4 4 2 2" xfId="9555"/>
    <cellStyle name="Normal 6 9 4 4 2 2 2" xfId="9556"/>
    <cellStyle name="Normal 6 9 4 4 2 2 3" xfId="9557"/>
    <cellStyle name="Normal 6 9 4 4 2 3" xfId="9558"/>
    <cellStyle name="Normal 6 9 4 4 2 3 2" xfId="9559"/>
    <cellStyle name="Normal 6 9 4 4 2 3 3" xfId="9560"/>
    <cellStyle name="Normal 6 9 4 4 2 4" xfId="9561"/>
    <cellStyle name="Normal 6 9 4 4 2 4 2" xfId="9562"/>
    <cellStyle name="Normal 6 9 4 4 2 4 3" xfId="9563"/>
    <cellStyle name="Normal 6 9 4 4 2 5" xfId="9564"/>
    <cellStyle name="Normal 6 9 4 4 2 6" xfId="9565"/>
    <cellStyle name="Normal 6 9 4 4 2 7" xfId="9566"/>
    <cellStyle name="Normal 6 9 4 4 2 8" xfId="9567"/>
    <cellStyle name="Normal 6 9 4 4 3" xfId="9568"/>
    <cellStyle name="Normal 6 9 4 4 3 2" xfId="9569"/>
    <cellStyle name="Normal 6 9 4 4 3 3" xfId="9570"/>
    <cellStyle name="Normal 6 9 4 4 4" xfId="9571"/>
    <cellStyle name="Normal 6 9 4 4 4 2" xfId="9572"/>
    <cellStyle name="Normal 6 9 4 4 4 3" xfId="9573"/>
    <cellStyle name="Normal 6 9 4 4 5" xfId="9574"/>
    <cellStyle name="Normal 6 9 4 4 5 2" xfId="9575"/>
    <cellStyle name="Normal 6 9 4 4 5 3" xfId="9576"/>
    <cellStyle name="Normal 6 9 4 4 6" xfId="9577"/>
    <cellStyle name="Normal 6 9 4 4 7" xfId="9578"/>
    <cellStyle name="Normal 6 9 4 4 8" xfId="9579"/>
    <cellStyle name="Normal 6 9 4 4 9" xfId="9580"/>
    <cellStyle name="Normal 6 9 4 5" xfId="9581"/>
    <cellStyle name="Normal 6 9 4 5 2" xfId="9582"/>
    <cellStyle name="Normal 6 9 4 5 2 2" xfId="9583"/>
    <cellStyle name="Normal 6 9 4 5 2 3" xfId="9584"/>
    <cellStyle name="Normal 6 9 4 5 3" xfId="9585"/>
    <cellStyle name="Normal 6 9 4 5 3 2" xfId="9586"/>
    <cellStyle name="Normal 6 9 4 5 3 3" xfId="9587"/>
    <cellStyle name="Normal 6 9 4 5 4" xfId="9588"/>
    <cellStyle name="Normal 6 9 4 5 4 2" xfId="9589"/>
    <cellStyle name="Normal 6 9 4 5 4 3" xfId="9590"/>
    <cellStyle name="Normal 6 9 4 5 5" xfId="9591"/>
    <cellStyle name="Normal 6 9 4 5 6" xfId="9592"/>
    <cellStyle name="Normal 6 9 4 5 7" xfId="9593"/>
    <cellStyle name="Normal 6 9 4 5 8" xfId="9594"/>
    <cellStyle name="Normal 6 9 4 6" xfId="9595"/>
    <cellStyle name="Normal 6 9 4 6 2" xfId="9596"/>
    <cellStyle name="Normal 6 9 4 6 3" xfId="9597"/>
    <cellStyle name="Normal 6 9 4 7" xfId="9598"/>
    <cellStyle name="Normal 6 9 4 7 2" xfId="9599"/>
    <cellStyle name="Normal 6 9 4 7 3" xfId="9600"/>
    <cellStyle name="Normal 6 9 4 8" xfId="9601"/>
    <cellStyle name="Normal 6 9 4 8 2" xfId="9602"/>
    <cellStyle name="Normal 6 9 4 8 3" xfId="9603"/>
    <cellStyle name="Normal 6 9 4 9" xfId="9604"/>
    <cellStyle name="Normal 6 9 5" xfId="2292"/>
    <cellStyle name="Normal 6 9 5 10" xfId="9605"/>
    <cellStyle name="Normal 6 9 5 11" xfId="9606"/>
    <cellStyle name="Normal 6 9 5 2" xfId="2293"/>
    <cellStyle name="Normal 6 9 5 2 10" xfId="9607"/>
    <cellStyle name="Normal 6 9 5 2 2" xfId="2294"/>
    <cellStyle name="Normal 6 9 5 2 2 2" xfId="9608"/>
    <cellStyle name="Normal 6 9 5 2 2 2 2" xfId="9609"/>
    <cellStyle name="Normal 6 9 5 2 2 2 2 2" xfId="9610"/>
    <cellStyle name="Normal 6 9 5 2 2 2 2 3" xfId="9611"/>
    <cellStyle name="Normal 6 9 5 2 2 2 3" xfId="9612"/>
    <cellStyle name="Normal 6 9 5 2 2 2 3 2" xfId="9613"/>
    <cellStyle name="Normal 6 9 5 2 2 2 3 3" xfId="9614"/>
    <cellStyle name="Normal 6 9 5 2 2 2 4" xfId="9615"/>
    <cellStyle name="Normal 6 9 5 2 2 2 4 2" xfId="9616"/>
    <cellStyle name="Normal 6 9 5 2 2 2 4 3" xfId="9617"/>
    <cellStyle name="Normal 6 9 5 2 2 2 5" xfId="9618"/>
    <cellStyle name="Normal 6 9 5 2 2 2 6" xfId="9619"/>
    <cellStyle name="Normal 6 9 5 2 2 2 7" xfId="9620"/>
    <cellStyle name="Normal 6 9 5 2 2 2 8" xfId="9621"/>
    <cellStyle name="Normal 6 9 5 2 2 3" xfId="9622"/>
    <cellStyle name="Normal 6 9 5 2 2 3 2" xfId="9623"/>
    <cellStyle name="Normal 6 9 5 2 2 3 3" xfId="9624"/>
    <cellStyle name="Normal 6 9 5 2 2 4" xfId="9625"/>
    <cellStyle name="Normal 6 9 5 2 2 4 2" xfId="9626"/>
    <cellStyle name="Normal 6 9 5 2 2 4 3" xfId="9627"/>
    <cellStyle name="Normal 6 9 5 2 2 5" xfId="9628"/>
    <cellStyle name="Normal 6 9 5 2 2 5 2" xfId="9629"/>
    <cellStyle name="Normal 6 9 5 2 2 5 3" xfId="9630"/>
    <cellStyle name="Normal 6 9 5 2 2 6" xfId="9631"/>
    <cellStyle name="Normal 6 9 5 2 2 7" xfId="9632"/>
    <cellStyle name="Normal 6 9 5 2 2 8" xfId="9633"/>
    <cellStyle name="Normal 6 9 5 2 2 9" xfId="9634"/>
    <cellStyle name="Normal 6 9 5 2 3" xfId="9635"/>
    <cellStyle name="Normal 6 9 5 2 3 2" xfId="9636"/>
    <cellStyle name="Normal 6 9 5 2 3 2 2" xfId="9637"/>
    <cellStyle name="Normal 6 9 5 2 3 2 3" xfId="9638"/>
    <cellStyle name="Normal 6 9 5 2 3 3" xfId="9639"/>
    <cellStyle name="Normal 6 9 5 2 3 3 2" xfId="9640"/>
    <cellStyle name="Normal 6 9 5 2 3 3 3" xfId="9641"/>
    <cellStyle name="Normal 6 9 5 2 3 4" xfId="9642"/>
    <cellStyle name="Normal 6 9 5 2 3 4 2" xfId="9643"/>
    <cellStyle name="Normal 6 9 5 2 3 4 3" xfId="9644"/>
    <cellStyle name="Normal 6 9 5 2 3 5" xfId="9645"/>
    <cellStyle name="Normal 6 9 5 2 3 6" xfId="9646"/>
    <cellStyle name="Normal 6 9 5 2 3 7" xfId="9647"/>
    <cellStyle name="Normal 6 9 5 2 3 8" xfId="9648"/>
    <cellStyle name="Normal 6 9 5 2 4" xfId="9649"/>
    <cellStyle name="Normal 6 9 5 2 4 2" xfId="9650"/>
    <cellStyle name="Normal 6 9 5 2 4 3" xfId="9651"/>
    <cellStyle name="Normal 6 9 5 2 5" xfId="9652"/>
    <cellStyle name="Normal 6 9 5 2 5 2" xfId="9653"/>
    <cellStyle name="Normal 6 9 5 2 5 3" xfId="9654"/>
    <cellStyle name="Normal 6 9 5 2 6" xfId="9655"/>
    <cellStyle name="Normal 6 9 5 2 6 2" xfId="9656"/>
    <cellStyle name="Normal 6 9 5 2 6 3" xfId="9657"/>
    <cellStyle name="Normal 6 9 5 2 7" xfId="9658"/>
    <cellStyle name="Normal 6 9 5 2 8" xfId="9659"/>
    <cellStyle name="Normal 6 9 5 2 9" xfId="9660"/>
    <cellStyle name="Normal 6 9 5 3" xfId="2295"/>
    <cellStyle name="Normal 6 9 5 3 2" xfId="9661"/>
    <cellStyle name="Normal 6 9 5 3 2 2" xfId="9662"/>
    <cellStyle name="Normal 6 9 5 3 2 2 2" xfId="9663"/>
    <cellStyle name="Normal 6 9 5 3 2 2 3" xfId="9664"/>
    <cellStyle name="Normal 6 9 5 3 2 3" xfId="9665"/>
    <cellStyle name="Normal 6 9 5 3 2 3 2" xfId="9666"/>
    <cellStyle name="Normal 6 9 5 3 2 3 3" xfId="9667"/>
    <cellStyle name="Normal 6 9 5 3 2 4" xfId="9668"/>
    <cellStyle name="Normal 6 9 5 3 2 4 2" xfId="9669"/>
    <cellStyle name="Normal 6 9 5 3 2 4 3" xfId="9670"/>
    <cellStyle name="Normal 6 9 5 3 2 5" xfId="9671"/>
    <cellStyle name="Normal 6 9 5 3 2 6" xfId="9672"/>
    <cellStyle name="Normal 6 9 5 3 2 7" xfId="9673"/>
    <cellStyle name="Normal 6 9 5 3 2 8" xfId="9674"/>
    <cellStyle name="Normal 6 9 5 3 3" xfId="9675"/>
    <cellStyle name="Normal 6 9 5 3 3 2" xfId="9676"/>
    <cellStyle name="Normal 6 9 5 3 3 3" xfId="9677"/>
    <cellStyle name="Normal 6 9 5 3 4" xfId="9678"/>
    <cellStyle name="Normal 6 9 5 3 4 2" xfId="9679"/>
    <cellStyle name="Normal 6 9 5 3 4 3" xfId="9680"/>
    <cellStyle name="Normal 6 9 5 3 5" xfId="9681"/>
    <cellStyle name="Normal 6 9 5 3 5 2" xfId="9682"/>
    <cellStyle name="Normal 6 9 5 3 5 3" xfId="9683"/>
    <cellStyle name="Normal 6 9 5 3 6" xfId="9684"/>
    <cellStyle name="Normal 6 9 5 3 7" xfId="9685"/>
    <cellStyle name="Normal 6 9 5 3 8" xfId="9686"/>
    <cellStyle name="Normal 6 9 5 3 9" xfId="9687"/>
    <cellStyle name="Normal 6 9 5 4" xfId="9688"/>
    <cellStyle name="Normal 6 9 5 4 2" xfId="9689"/>
    <cellStyle name="Normal 6 9 5 4 2 2" xfId="9690"/>
    <cellStyle name="Normal 6 9 5 4 2 3" xfId="9691"/>
    <cellStyle name="Normal 6 9 5 4 3" xfId="9692"/>
    <cellStyle name="Normal 6 9 5 4 3 2" xfId="9693"/>
    <cellStyle name="Normal 6 9 5 4 3 3" xfId="9694"/>
    <cellStyle name="Normal 6 9 5 4 4" xfId="9695"/>
    <cellStyle name="Normal 6 9 5 4 4 2" xfId="9696"/>
    <cellStyle name="Normal 6 9 5 4 4 3" xfId="9697"/>
    <cellStyle name="Normal 6 9 5 4 5" xfId="9698"/>
    <cellStyle name="Normal 6 9 5 4 6" xfId="9699"/>
    <cellStyle name="Normal 6 9 5 4 7" xfId="9700"/>
    <cellStyle name="Normal 6 9 5 4 8" xfId="9701"/>
    <cellStyle name="Normal 6 9 5 5" xfId="9702"/>
    <cellStyle name="Normal 6 9 5 5 2" xfId="9703"/>
    <cellStyle name="Normal 6 9 5 5 3" xfId="9704"/>
    <cellStyle name="Normal 6 9 5 6" xfId="9705"/>
    <cellStyle name="Normal 6 9 5 6 2" xfId="9706"/>
    <cellStyle name="Normal 6 9 5 6 3" xfId="9707"/>
    <cellStyle name="Normal 6 9 5 7" xfId="9708"/>
    <cellStyle name="Normal 6 9 5 7 2" xfId="9709"/>
    <cellStyle name="Normal 6 9 5 7 3" xfId="9710"/>
    <cellStyle name="Normal 6 9 5 8" xfId="9711"/>
    <cellStyle name="Normal 6 9 5 9" xfId="9712"/>
    <cellStyle name="Normal 6 9 6" xfId="9713"/>
    <cellStyle name="Normal 6 9 7" xfId="9714"/>
    <cellStyle name="Normal 6 9 7 2" xfId="9715"/>
    <cellStyle name="Normal 6 9 7 2 2" xfId="9716"/>
    <cellStyle name="Normal 6 9 7 2 2 2" xfId="9717"/>
    <cellStyle name="Normal 6 9 7 2 2 3" xfId="9718"/>
    <cellStyle name="Normal 6 9 7 2 3" xfId="9719"/>
    <cellStyle name="Normal 6 9 7 2 3 2" xfId="9720"/>
    <cellStyle name="Normal 6 9 7 2 3 3" xfId="9721"/>
    <cellStyle name="Normal 6 9 7 2 4" xfId="9722"/>
    <cellStyle name="Normal 6 9 7 2 4 2" xfId="9723"/>
    <cellStyle name="Normal 6 9 7 2 4 3" xfId="9724"/>
    <cellStyle name="Normal 6 9 7 2 5" xfId="9725"/>
    <cellStyle name="Normal 6 9 7 2 6" xfId="9726"/>
    <cellStyle name="Normal 6 9 7 2 7" xfId="9727"/>
    <cellStyle name="Normal 6 9 7 2 8" xfId="9728"/>
    <cellStyle name="Normal 6 9 7 3" xfId="9729"/>
    <cellStyle name="Normal 6 9 7 3 2" xfId="9730"/>
    <cellStyle name="Normal 6 9 7 3 3" xfId="9731"/>
    <cellStyle name="Normal 6 9 7 4" xfId="9732"/>
    <cellStyle name="Normal 6 9 7 4 2" xfId="9733"/>
    <cellStyle name="Normal 6 9 7 4 3" xfId="9734"/>
    <cellStyle name="Normal 6 9 7 5" xfId="9735"/>
    <cellStyle name="Normal 6 9 7 5 2" xfId="9736"/>
    <cellStyle name="Normal 6 9 7 5 3" xfId="9737"/>
    <cellStyle name="Normal 6 9 7 6" xfId="9738"/>
    <cellStyle name="Normal 6 9 7 7" xfId="9739"/>
    <cellStyle name="Normal 6 9 7 8" xfId="9740"/>
    <cellStyle name="Normal 6 9 7 9" xfId="9741"/>
    <cellStyle name="Normal 6 9 8" xfId="9742"/>
    <cellStyle name="Normal 6 9 8 2" xfId="9743"/>
    <cellStyle name="Normal 6 9 8 2 2" xfId="9744"/>
    <cellStyle name="Normal 6 9 8 2 3" xfId="9745"/>
    <cellStyle name="Normal 6 9 8 3" xfId="9746"/>
    <cellStyle name="Normal 6 9 8 3 2" xfId="9747"/>
    <cellStyle name="Normal 6 9 8 3 3" xfId="9748"/>
    <cellStyle name="Normal 6 9 8 4" xfId="9749"/>
    <cellStyle name="Normal 6 9 8 4 2" xfId="9750"/>
    <cellStyle name="Normal 6 9 8 4 3" xfId="9751"/>
    <cellStyle name="Normal 6 9 8 5" xfId="9752"/>
    <cellStyle name="Normal 6 9 8 6" xfId="9753"/>
    <cellStyle name="Normal 6 9 8 7" xfId="9754"/>
    <cellStyle name="Normal 6 9 8 8" xfId="9755"/>
    <cellStyle name="Normal 6 9 9" xfId="9756"/>
    <cellStyle name="Normal 6 9 9 2" xfId="9757"/>
    <cellStyle name="Normal 6 9 9 3" xfId="9758"/>
    <cellStyle name="Normal 6_1.0 HFM data" xfId="9759"/>
    <cellStyle name="Normal 60" xfId="2296"/>
    <cellStyle name="Normal 60 2" xfId="2297"/>
    <cellStyle name="Normal 61" xfId="2298"/>
    <cellStyle name="Normal 61 2" xfId="2299"/>
    <cellStyle name="Normal 62" xfId="2300"/>
    <cellStyle name="Normal 62 2" xfId="2301"/>
    <cellStyle name="Normal 63" xfId="2302"/>
    <cellStyle name="Normal 63 2" xfId="2303"/>
    <cellStyle name="Normal 64" xfId="2304"/>
    <cellStyle name="Normal 64 2" xfId="2305"/>
    <cellStyle name="Normal 64 2 2" xfId="9760"/>
    <cellStyle name="Normal 65" xfId="2306"/>
    <cellStyle name="Normal 65 2" xfId="2307"/>
    <cellStyle name="Normal 66" xfId="2308"/>
    <cellStyle name="Normal 66 2" xfId="2309"/>
    <cellStyle name="Normal 67" xfId="2310"/>
    <cellStyle name="Normal 67 2" xfId="2311"/>
    <cellStyle name="Normal 68" xfId="2312"/>
    <cellStyle name="Normal 68 2" xfId="2313"/>
    <cellStyle name="Normal 69" xfId="2314"/>
    <cellStyle name="Normal 69 2" xfId="2315"/>
    <cellStyle name="Normal 7" xfId="2316"/>
    <cellStyle name="Normal 7 2" xfId="2317"/>
    <cellStyle name="Normal 7 2 2" xfId="2318"/>
    <cellStyle name="Normal 7 2 3" xfId="9761"/>
    <cellStyle name="Normal 7 3" xfId="2319"/>
    <cellStyle name="Normal 7 3 2" xfId="2320"/>
    <cellStyle name="Normal 7 4" xfId="2321"/>
    <cellStyle name="Normal 7 4 2" xfId="2322"/>
    <cellStyle name="Normal 7 5" xfId="2323"/>
    <cellStyle name="Normal 7 5 2" xfId="2324"/>
    <cellStyle name="Normal 7 6" xfId="2325"/>
    <cellStyle name="Normal 7 6 2" xfId="2326"/>
    <cellStyle name="Normal 7 7" xfId="2327"/>
    <cellStyle name="Normal 7 7 2" xfId="2328"/>
    <cellStyle name="Normal 7 8" xfId="2329"/>
    <cellStyle name="Normal 7 8 2" xfId="2330"/>
    <cellStyle name="Normal 7 9" xfId="2331"/>
    <cellStyle name="Normal 7 9 2" xfId="3564"/>
    <cellStyle name="Normal 7_RBA Market Share movements" xfId="9762"/>
    <cellStyle name="Normal 70" xfId="2332"/>
    <cellStyle name="Normal 71" xfId="2333"/>
    <cellStyle name="Normal 72" xfId="2334"/>
    <cellStyle name="Normal 72 10" xfId="9763"/>
    <cellStyle name="Normal 72 11" xfId="9764"/>
    <cellStyle name="Normal 72 12" xfId="9765"/>
    <cellStyle name="Normal 72 2" xfId="2335"/>
    <cellStyle name="Normal 72 2 10" xfId="9766"/>
    <cellStyle name="Normal 72 2 11" xfId="9767"/>
    <cellStyle name="Normal 72 2 2" xfId="2336"/>
    <cellStyle name="Normal 72 2 2 10" xfId="9768"/>
    <cellStyle name="Normal 72 2 2 2" xfId="2337"/>
    <cellStyle name="Normal 72 2 2 2 2" xfId="9769"/>
    <cellStyle name="Normal 72 2 2 2 2 2" xfId="9770"/>
    <cellStyle name="Normal 72 2 2 2 2 2 2" xfId="9771"/>
    <cellStyle name="Normal 72 2 2 2 2 2 3" xfId="9772"/>
    <cellStyle name="Normal 72 2 2 2 2 3" xfId="9773"/>
    <cellStyle name="Normal 72 2 2 2 2 3 2" xfId="9774"/>
    <cellStyle name="Normal 72 2 2 2 2 3 3" xfId="9775"/>
    <cellStyle name="Normal 72 2 2 2 2 4" xfId="9776"/>
    <cellStyle name="Normal 72 2 2 2 2 4 2" xfId="9777"/>
    <cellStyle name="Normal 72 2 2 2 2 4 3" xfId="9778"/>
    <cellStyle name="Normal 72 2 2 2 2 5" xfId="9779"/>
    <cellStyle name="Normal 72 2 2 2 2 6" xfId="9780"/>
    <cellStyle name="Normal 72 2 2 2 2 7" xfId="9781"/>
    <cellStyle name="Normal 72 2 2 2 2 8" xfId="9782"/>
    <cellStyle name="Normal 72 2 2 2 3" xfId="9783"/>
    <cellStyle name="Normal 72 2 2 2 3 2" xfId="9784"/>
    <cellStyle name="Normal 72 2 2 2 3 3" xfId="9785"/>
    <cellStyle name="Normal 72 2 2 2 4" xfId="9786"/>
    <cellStyle name="Normal 72 2 2 2 4 2" xfId="9787"/>
    <cellStyle name="Normal 72 2 2 2 4 3" xfId="9788"/>
    <cellStyle name="Normal 72 2 2 2 5" xfId="9789"/>
    <cellStyle name="Normal 72 2 2 2 5 2" xfId="9790"/>
    <cellStyle name="Normal 72 2 2 2 5 3" xfId="9791"/>
    <cellStyle name="Normal 72 2 2 2 6" xfId="9792"/>
    <cellStyle name="Normal 72 2 2 2 7" xfId="9793"/>
    <cellStyle name="Normal 72 2 2 2 8" xfId="9794"/>
    <cellStyle name="Normal 72 2 2 2 9" xfId="9795"/>
    <cellStyle name="Normal 72 2 2 3" xfId="9796"/>
    <cellStyle name="Normal 72 2 2 3 2" xfId="9797"/>
    <cellStyle name="Normal 72 2 2 3 2 2" xfId="9798"/>
    <cellStyle name="Normal 72 2 2 3 2 3" xfId="9799"/>
    <cellStyle name="Normal 72 2 2 3 3" xfId="9800"/>
    <cellStyle name="Normal 72 2 2 3 3 2" xfId="9801"/>
    <cellStyle name="Normal 72 2 2 3 3 3" xfId="9802"/>
    <cellStyle name="Normal 72 2 2 3 4" xfId="9803"/>
    <cellStyle name="Normal 72 2 2 3 4 2" xfId="9804"/>
    <cellStyle name="Normal 72 2 2 3 4 3" xfId="9805"/>
    <cellStyle name="Normal 72 2 2 3 5" xfId="9806"/>
    <cellStyle name="Normal 72 2 2 3 6" xfId="9807"/>
    <cellStyle name="Normal 72 2 2 3 7" xfId="9808"/>
    <cellStyle name="Normal 72 2 2 3 8" xfId="9809"/>
    <cellStyle name="Normal 72 2 2 4" xfId="9810"/>
    <cellStyle name="Normal 72 2 2 4 2" xfId="9811"/>
    <cellStyle name="Normal 72 2 2 4 3" xfId="9812"/>
    <cellStyle name="Normal 72 2 2 5" xfId="9813"/>
    <cellStyle name="Normal 72 2 2 5 2" xfId="9814"/>
    <cellStyle name="Normal 72 2 2 5 3" xfId="9815"/>
    <cellStyle name="Normal 72 2 2 6" xfId="9816"/>
    <cellStyle name="Normal 72 2 2 6 2" xfId="9817"/>
    <cellStyle name="Normal 72 2 2 6 3" xfId="9818"/>
    <cellStyle name="Normal 72 2 2 7" xfId="9819"/>
    <cellStyle name="Normal 72 2 2 8" xfId="9820"/>
    <cellStyle name="Normal 72 2 2 9" xfId="9821"/>
    <cellStyle name="Normal 72 2 3" xfId="2338"/>
    <cellStyle name="Normal 72 2 3 2" xfId="9822"/>
    <cellStyle name="Normal 72 2 3 2 2" xfId="9823"/>
    <cellStyle name="Normal 72 2 3 2 2 2" xfId="9824"/>
    <cellStyle name="Normal 72 2 3 2 2 3" xfId="9825"/>
    <cellStyle name="Normal 72 2 3 2 3" xfId="9826"/>
    <cellStyle name="Normal 72 2 3 2 3 2" xfId="9827"/>
    <cellStyle name="Normal 72 2 3 2 3 3" xfId="9828"/>
    <cellStyle name="Normal 72 2 3 2 4" xfId="9829"/>
    <cellStyle name="Normal 72 2 3 2 4 2" xfId="9830"/>
    <cellStyle name="Normal 72 2 3 2 4 3" xfId="9831"/>
    <cellStyle name="Normal 72 2 3 2 5" xfId="9832"/>
    <cellStyle name="Normal 72 2 3 2 6" xfId="9833"/>
    <cellStyle name="Normal 72 2 3 2 7" xfId="9834"/>
    <cellStyle name="Normal 72 2 3 2 8" xfId="9835"/>
    <cellStyle name="Normal 72 2 3 3" xfId="9836"/>
    <cellStyle name="Normal 72 2 3 3 2" xfId="9837"/>
    <cellStyle name="Normal 72 2 3 3 3" xfId="9838"/>
    <cellStyle name="Normal 72 2 3 4" xfId="9839"/>
    <cellStyle name="Normal 72 2 3 4 2" xfId="9840"/>
    <cellStyle name="Normal 72 2 3 4 3" xfId="9841"/>
    <cellStyle name="Normal 72 2 3 5" xfId="9842"/>
    <cellStyle name="Normal 72 2 3 5 2" xfId="9843"/>
    <cellStyle name="Normal 72 2 3 5 3" xfId="9844"/>
    <cellStyle name="Normal 72 2 3 6" xfId="9845"/>
    <cellStyle name="Normal 72 2 3 7" xfId="9846"/>
    <cellStyle name="Normal 72 2 3 8" xfId="9847"/>
    <cellStyle name="Normal 72 2 3 9" xfId="9848"/>
    <cellStyle name="Normal 72 2 4" xfId="9849"/>
    <cellStyle name="Normal 72 2 4 2" xfId="9850"/>
    <cellStyle name="Normal 72 2 4 2 2" xfId="9851"/>
    <cellStyle name="Normal 72 2 4 2 3" xfId="9852"/>
    <cellStyle name="Normal 72 2 4 3" xfId="9853"/>
    <cellStyle name="Normal 72 2 4 3 2" xfId="9854"/>
    <cellStyle name="Normal 72 2 4 3 3" xfId="9855"/>
    <cellStyle name="Normal 72 2 4 4" xfId="9856"/>
    <cellStyle name="Normal 72 2 4 4 2" xfId="9857"/>
    <cellStyle name="Normal 72 2 4 4 3" xfId="9858"/>
    <cellStyle name="Normal 72 2 4 5" xfId="9859"/>
    <cellStyle name="Normal 72 2 4 6" xfId="9860"/>
    <cellStyle name="Normal 72 2 4 7" xfId="9861"/>
    <cellStyle name="Normal 72 2 4 8" xfId="9862"/>
    <cellStyle name="Normal 72 2 5" xfId="9863"/>
    <cellStyle name="Normal 72 2 5 2" xfId="9864"/>
    <cellStyle name="Normal 72 2 5 3" xfId="9865"/>
    <cellStyle name="Normal 72 2 6" xfId="9866"/>
    <cellStyle name="Normal 72 2 6 2" xfId="9867"/>
    <cellStyle name="Normal 72 2 6 3" xfId="9868"/>
    <cellStyle name="Normal 72 2 7" xfId="9869"/>
    <cellStyle name="Normal 72 2 7 2" xfId="9870"/>
    <cellStyle name="Normal 72 2 7 3" xfId="9871"/>
    <cellStyle name="Normal 72 2 8" xfId="9872"/>
    <cellStyle name="Normal 72 2 9" xfId="9873"/>
    <cellStyle name="Normal 72 3" xfId="2339"/>
    <cellStyle name="Normal 72 3 10" xfId="9874"/>
    <cellStyle name="Normal 72 3 2" xfId="2340"/>
    <cellStyle name="Normal 72 3 2 2" xfId="9875"/>
    <cellStyle name="Normal 72 3 2 2 2" xfId="9876"/>
    <cellStyle name="Normal 72 3 2 2 2 2" xfId="9877"/>
    <cellStyle name="Normal 72 3 2 2 2 3" xfId="9878"/>
    <cellStyle name="Normal 72 3 2 2 3" xfId="9879"/>
    <cellStyle name="Normal 72 3 2 2 3 2" xfId="9880"/>
    <cellStyle name="Normal 72 3 2 2 3 3" xfId="9881"/>
    <cellStyle name="Normal 72 3 2 2 4" xfId="9882"/>
    <cellStyle name="Normal 72 3 2 2 4 2" xfId="9883"/>
    <cellStyle name="Normal 72 3 2 2 4 3" xfId="9884"/>
    <cellStyle name="Normal 72 3 2 2 5" xfId="9885"/>
    <cellStyle name="Normal 72 3 2 2 6" xfId="9886"/>
    <cellStyle name="Normal 72 3 2 2 7" xfId="9887"/>
    <cellStyle name="Normal 72 3 2 2 8" xfId="9888"/>
    <cellStyle name="Normal 72 3 2 3" xfId="9889"/>
    <cellStyle name="Normal 72 3 2 3 2" xfId="9890"/>
    <cellStyle name="Normal 72 3 2 3 3" xfId="9891"/>
    <cellStyle name="Normal 72 3 2 4" xfId="9892"/>
    <cellStyle name="Normal 72 3 2 4 2" xfId="9893"/>
    <cellStyle name="Normal 72 3 2 4 3" xfId="9894"/>
    <cellStyle name="Normal 72 3 2 5" xfId="9895"/>
    <cellStyle name="Normal 72 3 2 5 2" xfId="9896"/>
    <cellStyle name="Normal 72 3 2 5 3" xfId="9897"/>
    <cellStyle name="Normal 72 3 2 6" xfId="9898"/>
    <cellStyle name="Normal 72 3 2 7" xfId="9899"/>
    <cellStyle name="Normal 72 3 2 8" xfId="9900"/>
    <cellStyle name="Normal 72 3 2 9" xfId="9901"/>
    <cellStyle name="Normal 72 3 3" xfId="9902"/>
    <cellStyle name="Normal 72 3 3 2" xfId="9903"/>
    <cellStyle name="Normal 72 3 3 2 2" xfId="9904"/>
    <cellStyle name="Normal 72 3 3 2 3" xfId="9905"/>
    <cellStyle name="Normal 72 3 3 3" xfId="9906"/>
    <cellStyle name="Normal 72 3 3 3 2" xfId="9907"/>
    <cellStyle name="Normal 72 3 3 3 3" xfId="9908"/>
    <cellStyle name="Normal 72 3 3 4" xfId="9909"/>
    <cellStyle name="Normal 72 3 3 4 2" xfId="9910"/>
    <cellStyle name="Normal 72 3 3 4 3" xfId="9911"/>
    <cellStyle name="Normal 72 3 3 5" xfId="9912"/>
    <cellStyle name="Normal 72 3 3 6" xfId="9913"/>
    <cellStyle name="Normal 72 3 3 7" xfId="9914"/>
    <cellStyle name="Normal 72 3 3 8" xfId="9915"/>
    <cellStyle name="Normal 72 3 4" xfId="9916"/>
    <cellStyle name="Normal 72 3 4 2" xfId="9917"/>
    <cellStyle name="Normal 72 3 4 3" xfId="9918"/>
    <cellStyle name="Normal 72 3 5" xfId="9919"/>
    <cellStyle name="Normal 72 3 5 2" xfId="9920"/>
    <cellStyle name="Normal 72 3 5 3" xfId="9921"/>
    <cellStyle name="Normal 72 3 6" xfId="9922"/>
    <cellStyle name="Normal 72 3 6 2" xfId="9923"/>
    <cellStyle name="Normal 72 3 6 3" xfId="9924"/>
    <cellStyle name="Normal 72 3 7" xfId="9925"/>
    <cellStyle name="Normal 72 3 8" xfId="9926"/>
    <cellStyle name="Normal 72 3 9" xfId="9927"/>
    <cellStyle name="Normal 72 4" xfId="2341"/>
    <cellStyle name="Normal 72 4 2" xfId="9928"/>
    <cellStyle name="Normal 72 4 2 2" xfId="9929"/>
    <cellStyle name="Normal 72 4 2 2 2" xfId="9930"/>
    <cellStyle name="Normal 72 4 2 2 3" xfId="9931"/>
    <cellStyle name="Normal 72 4 2 3" xfId="9932"/>
    <cellStyle name="Normal 72 4 2 3 2" xfId="9933"/>
    <cellStyle name="Normal 72 4 2 3 3" xfId="9934"/>
    <cellStyle name="Normal 72 4 2 4" xfId="9935"/>
    <cellStyle name="Normal 72 4 2 4 2" xfId="9936"/>
    <cellStyle name="Normal 72 4 2 4 3" xfId="9937"/>
    <cellStyle name="Normal 72 4 2 5" xfId="9938"/>
    <cellStyle name="Normal 72 4 2 6" xfId="9939"/>
    <cellStyle name="Normal 72 4 2 7" xfId="9940"/>
    <cellStyle name="Normal 72 4 2 8" xfId="9941"/>
    <cellStyle name="Normal 72 4 3" xfId="9942"/>
    <cellStyle name="Normal 72 4 3 2" xfId="9943"/>
    <cellStyle name="Normal 72 4 3 3" xfId="9944"/>
    <cellStyle name="Normal 72 4 4" xfId="9945"/>
    <cellStyle name="Normal 72 4 4 2" xfId="9946"/>
    <cellStyle name="Normal 72 4 4 3" xfId="9947"/>
    <cellStyle name="Normal 72 4 5" xfId="9948"/>
    <cellStyle name="Normal 72 4 5 2" xfId="9949"/>
    <cellStyle name="Normal 72 4 5 3" xfId="9950"/>
    <cellStyle name="Normal 72 4 6" xfId="9951"/>
    <cellStyle name="Normal 72 4 7" xfId="9952"/>
    <cellStyle name="Normal 72 4 8" xfId="9953"/>
    <cellStyle name="Normal 72 4 9" xfId="9954"/>
    <cellStyle name="Normal 72 5" xfId="9955"/>
    <cellStyle name="Normal 72 5 2" xfId="9956"/>
    <cellStyle name="Normal 72 5 2 2" xfId="9957"/>
    <cellStyle name="Normal 72 5 2 3" xfId="9958"/>
    <cellStyle name="Normal 72 5 3" xfId="9959"/>
    <cellStyle name="Normal 72 5 3 2" xfId="9960"/>
    <cellStyle name="Normal 72 5 3 3" xfId="9961"/>
    <cellStyle name="Normal 72 5 4" xfId="9962"/>
    <cellStyle name="Normal 72 5 4 2" xfId="9963"/>
    <cellStyle name="Normal 72 5 4 3" xfId="9964"/>
    <cellStyle name="Normal 72 5 5" xfId="9965"/>
    <cellStyle name="Normal 72 5 6" xfId="9966"/>
    <cellStyle name="Normal 72 5 7" xfId="9967"/>
    <cellStyle name="Normal 72 5 8" xfId="9968"/>
    <cellStyle name="Normal 72 6" xfId="9969"/>
    <cellStyle name="Normal 72 6 2" xfId="9970"/>
    <cellStyle name="Normal 72 6 3" xfId="9971"/>
    <cellStyle name="Normal 72 7" xfId="9972"/>
    <cellStyle name="Normal 72 7 2" xfId="9973"/>
    <cellStyle name="Normal 72 7 3" xfId="9974"/>
    <cellStyle name="Normal 72 8" xfId="9975"/>
    <cellStyle name="Normal 72 8 2" xfId="9976"/>
    <cellStyle name="Normal 72 8 3" xfId="9977"/>
    <cellStyle name="Normal 72 9" xfId="9978"/>
    <cellStyle name="Normal 73" xfId="1"/>
    <cellStyle name="Normal 73 10" xfId="9979"/>
    <cellStyle name="Normal 73 11" xfId="9980"/>
    <cellStyle name="Normal 73 12" xfId="9981"/>
    <cellStyle name="Normal 73 2" xfId="2342"/>
    <cellStyle name="Normal 73 2 10" xfId="9982"/>
    <cellStyle name="Normal 73 2 11" xfId="9983"/>
    <cellStyle name="Normal 73 2 2" xfId="2343"/>
    <cellStyle name="Normal 73 2 2 10" xfId="9984"/>
    <cellStyle name="Normal 73 2 2 2" xfId="2344"/>
    <cellStyle name="Normal 73 2 2 2 2" xfId="9985"/>
    <cellStyle name="Normal 73 2 2 2 2 2" xfId="9986"/>
    <cellStyle name="Normal 73 2 2 2 2 2 2" xfId="9987"/>
    <cellStyle name="Normal 73 2 2 2 2 2 3" xfId="9988"/>
    <cellStyle name="Normal 73 2 2 2 2 3" xfId="9989"/>
    <cellStyle name="Normal 73 2 2 2 2 3 2" xfId="9990"/>
    <cellStyle name="Normal 73 2 2 2 2 3 3" xfId="9991"/>
    <cellStyle name="Normal 73 2 2 2 2 4" xfId="9992"/>
    <cellStyle name="Normal 73 2 2 2 2 4 2" xfId="9993"/>
    <cellStyle name="Normal 73 2 2 2 2 4 3" xfId="9994"/>
    <cellStyle name="Normal 73 2 2 2 2 5" xfId="9995"/>
    <cellStyle name="Normal 73 2 2 2 2 6" xfId="9996"/>
    <cellStyle name="Normal 73 2 2 2 2 7" xfId="9997"/>
    <cellStyle name="Normal 73 2 2 2 2 8" xfId="9998"/>
    <cellStyle name="Normal 73 2 2 2 3" xfId="9999"/>
    <cellStyle name="Normal 73 2 2 2 3 2" xfId="10000"/>
    <cellStyle name="Normal 73 2 2 2 3 3" xfId="10001"/>
    <cellStyle name="Normal 73 2 2 2 4" xfId="10002"/>
    <cellStyle name="Normal 73 2 2 2 4 2" xfId="10003"/>
    <cellStyle name="Normal 73 2 2 2 4 3" xfId="10004"/>
    <cellStyle name="Normal 73 2 2 2 5" xfId="10005"/>
    <cellStyle name="Normal 73 2 2 2 5 2" xfId="10006"/>
    <cellStyle name="Normal 73 2 2 2 5 3" xfId="10007"/>
    <cellStyle name="Normal 73 2 2 2 6" xfId="10008"/>
    <cellStyle name="Normal 73 2 2 2 7" xfId="10009"/>
    <cellStyle name="Normal 73 2 2 2 8" xfId="10010"/>
    <cellStyle name="Normal 73 2 2 2 9" xfId="10011"/>
    <cellStyle name="Normal 73 2 2 3" xfId="10012"/>
    <cellStyle name="Normal 73 2 2 3 2" xfId="10013"/>
    <cellStyle name="Normal 73 2 2 3 2 2" xfId="10014"/>
    <cellStyle name="Normal 73 2 2 3 2 3" xfId="10015"/>
    <cellStyle name="Normal 73 2 2 3 3" xfId="10016"/>
    <cellStyle name="Normal 73 2 2 3 3 2" xfId="10017"/>
    <cellStyle name="Normal 73 2 2 3 3 3" xfId="10018"/>
    <cellStyle name="Normal 73 2 2 3 4" xfId="10019"/>
    <cellStyle name="Normal 73 2 2 3 4 2" xfId="10020"/>
    <cellStyle name="Normal 73 2 2 3 4 3" xfId="10021"/>
    <cellStyle name="Normal 73 2 2 3 5" xfId="10022"/>
    <cellStyle name="Normal 73 2 2 3 6" xfId="10023"/>
    <cellStyle name="Normal 73 2 2 3 7" xfId="10024"/>
    <cellStyle name="Normal 73 2 2 3 8" xfId="10025"/>
    <cellStyle name="Normal 73 2 2 4" xfId="10026"/>
    <cellStyle name="Normal 73 2 2 4 2" xfId="10027"/>
    <cellStyle name="Normal 73 2 2 4 3" xfId="10028"/>
    <cellStyle name="Normal 73 2 2 5" xfId="10029"/>
    <cellStyle name="Normal 73 2 2 5 2" xfId="10030"/>
    <cellStyle name="Normal 73 2 2 5 3" xfId="10031"/>
    <cellStyle name="Normal 73 2 2 6" xfId="10032"/>
    <cellStyle name="Normal 73 2 2 6 2" xfId="10033"/>
    <cellStyle name="Normal 73 2 2 6 3" xfId="10034"/>
    <cellStyle name="Normal 73 2 2 7" xfId="10035"/>
    <cellStyle name="Normal 73 2 2 8" xfId="10036"/>
    <cellStyle name="Normal 73 2 2 9" xfId="10037"/>
    <cellStyle name="Normal 73 2 3" xfId="2345"/>
    <cellStyle name="Normal 73 2 3 2" xfId="10038"/>
    <cellStyle name="Normal 73 2 3 2 2" xfId="10039"/>
    <cellStyle name="Normal 73 2 3 2 2 2" xfId="10040"/>
    <cellStyle name="Normal 73 2 3 2 2 3" xfId="10041"/>
    <cellStyle name="Normal 73 2 3 2 3" xfId="10042"/>
    <cellStyle name="Normal 73 2 3 2 3 2" xfId="10043"/>
    <cellStyle name="Normal 73 2 3 2 3 3" xfId="10044"/>
    <cellStyle name="Normal 73 2 3 2 4" xfId="10045"/>
    <cellStyle name="Normal 73 2 3 2 4 2" xfId="10046"/>
    <cellStyle name="Normal 73 2 3 2 4 3" xfId="10047"/>
    <cellStyle name="Normal 73 2 3 2 5" xfId="10048"/>
    <cellStyle name="Normal 73 2 3 2 6" xfId="10049"/>
    <cellStyle name="Normal 73 2 3 2 7" xfId="10050"/>
    <cellStyle name="Normal 73 2 3 2 8" xfId="10051"/>
    <cellStyle name="Normal 73 2 3 3" xfId="10052"/>
    <cellStyle name="Normal 73 2 3 3 2" xfId="10053"/>
    <cellStyle name="Normal 73 2 3 3 3" xfId="10054"/>
    <cellStyle name="Normal 73 2 3 4" xfId="10055"/>
    <cellStyle name="Normal 73 2 3 4 2" xfId="10056"/>
    <cellStyle name="Normal 73 2 3 4 3" xfId="10057"/>
    <cellStyle name="Normal 73 2 3 5" xfId="10058"/>
    <cellStyle name="Normal 73 2 3 5 2" xfId="10059"/>
    <cellStyle name="Normal 73 2 3 5 3" xfId="10060"/>
    <cellStyle name="Normal 73 2 3 6" xfId="10061"/>
    <cellStyle name="Normal 73 2 3 7" xfId="10062"/>
    <cellStyle name="Normal 73 2 3 8" xfId="10063"/>
    <cellStyle name="Normal 73 2 3 9" xfId="10064"/>
    <cellStyle name="Normal 73 2 4" xfId="10065"/>
    <cellStyle name="Normal 73 2 4 2" xfId="10066"/>
    <cellStyle name="Normal 73 2 4 2 2" xfId="10067"/>
    <cellStyle name="Normal 73 2 4 2 3" xfId="10068"/>
    <cellStyle name="Normal 73 2 4 3" xfId="10069"/>
    <cellStyle name="Normal 73 2 4 3 2" xfId="10070"/>
    <cellStyle name="Normal 73 2 4 3 3" xfId="10071"/>
    <cellStyle name="Normal 73 2 4 4" xfId="10072"/>
    <cellStyle name="Normal 73 2 4 4 2" xfId="10073"/>
    <cellStyle name="Normal 73 2 4 4 3" xfId="10074"/>
    <cellStyle name="Normal 73 2 4 5" xfId="10075"/>
    <cellStyle name="Normal 73 2 4 6" xfId="10076"/>
    <cellStyle name="Normal 73 2 4 7" xfId="10077"/>
    <cellStyle name="Normal 73 2 4 8" xfId="10078"/>
    <cellStyle name="Normal 73 2 5" xfId="10079"/>
    <cellStyle name="Normal 73 2 5 2" xfId="10080"/>
    <cellStyle name="Normal 73 2 5 3" xfId="10081"/>
    <cellStyle name="Normal 73 2 6" xfId="10082"/>
    <cellStyle name="Normal 73 2 6 2" xfId="10083"/>
    <cellStyle name="Normal 73 2 6 3" xfId="10084"/>
    <cellStyle name="Normal 73 2 7" xfId="10085"/>
    <cellStyle name="Normal 73 2 7 2" xfId="10086"/>
    <cellStyle name="Normal 73 2 7 3" xfId="10087"/>
    <cellStyle name="Normal 73 2 8" xfId="10088"/>
    <cellStyle name="Normal 73 2 9" xfId="10089"/>
    <cellStyle name="Normal 73 3" xfId="2346"/>
    <cellStyle name="Normal 73 3 10" xfId="10090"/>
    <cellStyle name="Normal 73 3 2" xfId="2347"/>
    <cellStyle name="Normal 73 3 2 2" xfId="10091"/>
    <cellStyle name="Normal 73 3 2 2 2" xfId="10092"/>
    <cellStyle name="Normal 73 3 2 2 2 2" xfId="10093"/>
    <cellStyle name="Normal 73 3 2 2 2 3" xfId="10094"/>
    <cellStyle name="Normal 73 3 2 2 3" xfId="10095"/>
    <cellStyle name="Normal 73 3 2 2 3 2" xfId="10096"/>
    <cellStyle name="Normal 73 3 2 2 3 3" xfId="10097"/>
    <cellStyle name="Normal 73 3 2 2 4" xfId="10098"/>
    <cellStyle name="Normal 73 3 2 2 4 2" xfId="10099"/>
    <cellStyle name="Normal 73 3 2 2 4 3" xfId="10100"/>
    <cellStyle name="Normal 73 3 2 2 5" xfId="10101"/>
    <cellStyle name="Normal 73 3 2 2 6" xfId="10102"/>
    <cellStyle name="Normal 73 3 2 2 7" xfId="10103"/>
    <cellStyle name="Normal 73 3 2 2 8" xfId="10104"/>
    <cellStyle name="Normal 73 3 2 3" xfId="10105"/>
    <cellStyle name="Normal 73 3 2 3 2" xfId="10106"/>
    <cellStyle name="Normal 73 3 2 3 3" xfId="10107"/>
    <cellStyle name="Normal 73 3 2 4" xfId="10108"/>
    <cellStyle name="Normal 73 3 2 4 2" xfId="10109"/>
    <cellStyle name="Normal 73 3 2 4 3" xfId="10110"/>
    <cellStyle name="Normal 73 3 2 5" xfId="10111"/>
    <cellStyle name="Normal 73 3 2 5 2" xfId="10112"/>
    <cellStyle name="Normal 73 3 2 5 3" xfId="10113"/>
    <cellStyle name="Normal 73 3 2 6" xfId="10114"/>
    <cellStyle name="Normal 73 3 2 7" xfId="10115"/>
    <cellStyle name="Normal 73 3 2 8" xfId="10116"/>
    <cellStyle name="Normal 73 3 2 9" xfId="10117"/>
    <cellStyle name="Normal 73 3 3" xfId="10118"/>
    <cellStyle name="Normal 73 3 3 2" xfId="10119"/>
    <cellStyle name="Normal 73 3 3 2 2" xfId="10120"/>
    <cellStyle name="Normal 73 3 3 2 3" xfId="10121"/>
    <cellStyle name="Normal 73 3 3 3" xfId="10122"/>
    <cellStyle name="Normal 73 3 3 3 2" xfId="10123"/>
    <cellStyle name="Normal 73 3 3 3 3" xfId="10124"/>
    <cellStyle name="Normal 73 3 3 4" xfId="10125"/>
    <cellStyle name="Normal 73 3 3 4 2" xfId="10126"/>
    <cellStyle name="Normal 73 3 3 4 3" xfId="10127"/>
    <cellStyle name="Normal 73 3 3 5" xfId="10128"/>
    <cellStyle name="Normal 73 3 3 6" xfId="10129"/>
    <cellStyle name="Normal 73 3 3 7" xfId="10130"/>
    <cellStyle name="Normal 73 3 3 8" xfId="10131"/>
    <cellStyle name="Normal 73 3 4" xfId="10132"/>
    <cellStyle name="Normal 73 3 4 2" xfId="10133"/>
    <cellStyle name="Normal 73 3 4 3" xfId="10134"/>
    <cellStyle name="Normal 73 3 5" xfId="10135"/>
    <cellStyle name="Normal 73 3 5 2" xfId="10136"/>
    <cellStyle name="Normal 73 3 5 3" xfId="10137"/>
    <cellStyle name="Normal 73 3 6" xfId="10138"/>
    <cellStyle name="Normal 73 3 6 2" xfId="10139"/>
    <cellStyle name="Normal 73 3 6 3" xfId="10140"/>
    <cellStyle name="Normal 73 3 7" xfId="10141"/>
    <cellStyle name="Normal 73 3 8" xfId="10142"/>
    <cellStyle name="Normal 73 3 9" xfId="10143"/>
    <cellStyle name="Normal 73 4" xfId="2348"/>
    <cellStyle name="Normal 73 4 2" xfId="10144"/>
    <cellStyle name="Normal 73 4 2 2" xfId="10145"/>
    <cellStyle name="Normal 73 4 2 2 2" xfId="10146"/>
    <cellStyle name="Normal 73 4 2 2 3" xfId="10147"/>
    <cellStyle name="Normal 73 4 2 3" xfId="10148"/>
    <cellStyle name="Normal 73 4 2 3 2" xfId="10149"/>
    <cellStyle name="Normal 73 4 2 3 3" xfId="10150"/>
    <cellStyle name="Normal 73 4 2 4" xfId="10151"/>
    <cellStyle name="Normal 73 4 2 4 2" xfId="10152"/>
    <cellStyle name="Normal 73 4 2 4 3" xfId="10153"/>
    <cellStyle name="Normal 73 4 2 5" xfId="10154"/>
    <cellStyle name="Normal 73 4 2 6" xfId="10155"/>
    <cellStyle name="Normal 73 4 2 7" xfId="10156"/>
    <cellStyle name="Normal 73 4 2 8" xfId="10157"/>
    <cellStyle name="Normal 73 4 3" xfId="10158"/>
    <cellStyle name="Normal 73 4 3 2" xfId="10159"/>
    <cellStyle name="Normal 73 4 3 3" xfId="10160"/>
    <cellStyle name="Normal 73 4 4" xfId="10161"/>
    <cellStyle name="Normal 73 4 4 2" xfId="10162"/>
    <cellStyle name="Normal 73 4 4 3" xfId="10163"/>
    <cellStyle name="Normal 73 4 5" xfId="10164"/>
    <cellStyle name="Normal 73 4 5 2" xfId="10165"/>
    <cellStyle name="Normal 73 4 5 3" xfId="10166"/>
    <cellStyle name="Normal 73 4 6" xfId="10167"/>
    <cellStyle name="Normal 73 4 7" xfId="10168"/>
    <cellStyle name="Normal 73 4 8" xfId="10169"/>
    <cellStyle name="Normal 73 4 9" xfId="10170"/>
    <cellStyle name="Normal 73 5" xfId="10171"/>
    <cellStyle name="Normal 73 5 2" xfId="10172"/>
    <cellStyle name="Normal 73 5 2 2" xfId="10173"/>
    <cellStyle name="Normal 73 5 2 3" xfId="10174"/>
    <cellStyle name="Normal 73 5 3" xfId="10175"/>
    <cellStyle name="Normal 73 5 3 2" xfId="10176"/>
    <cellStyle name="Normal 73 5 3 3" xfId="10177"/>
    <cellStyle name="Normal 73 5 4" xfId="10178"/>
    <cellStyle name="Normal 73 5 4 2" xfId="10179"/>
    <cellStyle name="Normal 73 5 4 3" xfId="10180"/>
    <cellStyle name="Normal 73 5 5" xfId="10181"/>
    <cellStyle name="Normal 73 5 6" xfId="10182"/>
    <cellStyle name="Normal 73 5 7" xfId="10183"/>
    <cellStyle name="Normal 73 5 8" xfId="10184"/>
    <cellStyle name="Normal 73 6" xfId="10185"/>
    <cellStyle name="Normal 73 6 2" xfId="10186"/>
    <cellStyle name="Normal 73 6 3" xfId="10187"/>
    <cellStyle name="Normal 73 7" xfId="10188"/>
    <cellStyle name="Normal 73 7 2" xfId="10189"/>
    <cellStyle name="Normal 73 7 3" xfId="10190"/>
    <cellStyle name="Normal 73 8" xfId="10191"/>
    <cellStyle name="Normal 73 8 2" xfId="10192"/>
    <cellStyle name="Normal 73 8 3" xfId="10193"/>
    <cellStyle name="Normal 73 9" xfId="10194"/>
    <cellStyle name="Normal 74" xfId="2349"/>
    <cellStyle name="Normal 75" xfId="2350"/>
    <cellStyle name="Normal 76" xfId="2351"/>
    <cellStyle name="Normal 77" xfId="2352"/>
    <cellStyle name="Normal 78" xfId="2353"/>
    <cellStyle name="Normal 78 10" xfId="10195"/>
    <cellStyle name="Normal 78 11" xfId="10196"/>
    <cellStyle name="Normal 78 12" xfId="10197"/>
    <cellStyle name="Normal 78 2" xfId="2354"/>
    <cellStyle name="Normal 78 2 10" xfId="10198"/>
    <cellStyle name="Normal 78 2 11" xfId="10199"/>
    <cellStyle name="Normal 78 2 2" xfId="2355"/>
    <cellStyle name="Normal 78 2 2 10" xfId="10200"/>
    <cellStyle name="Normal 78 2 2 2" xfId="2356"/>
    <cellStyle name="Normal 78 2 2 2 2" xfId="10201"/>
    <cellStyle name="Normal 78 2 2 2 2 2" xfId="10202"/>
    <cellStyle name="Normal 78 2 2 2 2 2 2" xfId="10203"/>
    <cellStyle name="Normal 78 2 2 2 2 2 3" xfId="10204"/>
    <cellStyle name="Normal 78 2 2 2 2 3" xfId="10205"/>
    <cellStyle name="Normal 78 2 2 2 2 3 2" xfId="10206"/>
    <cellStyle name="Normal 78 2 2 2 2 3 3" xfId="10207"/>
    <cellStyle name="Normal 78 2 2 2 2 4" xfId="10208"/>
    <cellStyle name="Normal 78 2 2 2 2 4 2" xfId="10209"/>
    <cellStyle name="Normal 78 2 2 2 2 4 3" xfId="10210"/>
    <cellStyle name="Normal 78 2 2 2 2 5" xfId="10211"/>
    <cellStyle name="Normal 78 2 2 2 2 6" xfId="10212"/>
    <cellStyle name="Normal 78 2 2 2 2 7" xfId="10213"/>
    <cellStyle name="Normal 78 2 2 2 2 8" xfId="10214"/>
    <cellStyle name="Normal 78 2 2 2 3" xfId="10215"/>
    <cellStyle name="Normal 78 2 2 2 3 2" xfId="10216"/>
    <cellStyle name="Normal 78 2 2 2 3 3" xfId="10217"/>
    <cellStyle name="Normal 78 2 2 2 4" xfId="10218"/>
    <cellStyle name="Normal 78 2 2 2 4 2" xfId="10219"/>
    <cellStyle name="Normal 78 2 2 2 4 3" xfId="10220"/>
    <cellStyle name="Normal 78 2 2 2 5" xfId="10221"/>
    <cellStyle name="Normal 78 2 2 2 5 2" xfId="10222"/>
    <cellStyle name="Normal 78 2 2 2 5 3" xfId="10223"/>
    <cellStyle name="Normal 78 2 2 2 6" xfId="10224"/>
    <cellStyle name="Normal 78 2 2 2 7" xfId="10225"/>
    <cellStyle name="Normal 78 2 2 2 8" xfId="10226"/>
    <cellStyle name="Normal 78 2 2 2 9" xfId="10227"/>
    <cellStyle name="Normal 78 2 2 3" xfId="10228"/>
    <cellStyle name="Normal 78 2 2 3 2" xfId="10229"/>
    <cellStyle name="Normal 78 2 2 3 2 2" xfId="10230"/>
    <cellStyle name="Normal 78 2 2 3 2 3" xfId="10231"/>
    <cellStyle name="Normal 78 2 2 3 3" xfId="10232"/>
    <cellStyle name="Normal 78 2 2 3 3 2" xfId="10233"/>
    <cellStyle name="Normal 78 2 2 3 3 3" xfId="10234"/>
    <cellStyle name="Normal 78 2 2 3 4" xfId="10235"/>
    <cellStyle name="Normal 78 2 2 3 4 2" xfId="10236"/>
    <cellStyle name="Normal 78 2 2 3 4 3" xfId="10237"/>
    <cellStyle name="Normal 78 2 2 3 5" xfId="10238"/>
    <cellStyle name="Normal 78 2 2 3 6" xfId="10239"/>
    <cellStyle name="Normal 78 2 2 3 7" xfId="10240"/>
    <cellStyle name="Normal 78 2 2 3 8" xfId="10241"/>
    <cellStyle name="Normal 78 2 2 4" xfId="10242"/>
    <cellStyle name="Normal 78 2 2 4 2" xfId="10243"/>
    <cellStyle name="Normal 78 2 2 4 3" xfId="10244"/>
    <cellStyle name="Normal 78 2 2 5" xfId="10245"/>
    <cellStyle name="Normal 78 2 2 5 2" xfId="10246"/>
    <cellStyle name="Normal 78 2 2 5 3" xfId="10247"/>
    <cellStyle name="Normal 78 2 2 6" xfId="10248"/>
    <cellStyle name="Normal 78 2 2 6 2" xfId="10249"/>
    <cellStyle name="Normal 78 2 2 6 3" xfId="10250"/>
    <cellStyle name="Normal 78 2 2 7" xfId="10251"/>
    <cellStyle name="Normal 78 2 2 8" xfId="10252"/>
    <cellStyle name="Normal 78 2 2 9" xfId="10253"/>
    <cellStyle name="Normal 78 2 3" xfId="2357"/>
    <cellStyle name="Normal 78 2 3 2" xfId="10254"/>
    <cellStyle name="Normal 78 2 3 2 2" xfId="10255"/>
    <cellStyle name="Normal 78 2 3 2 2 2" xfId="10256"/>
    <cellStyle name="Normal 78 2 3 2 2 3" xfId="10257"/>
    <cellStyle name="Normal 78 2 3 2 3" xfId="10258"/>
    <cellStyle name="Normal 78 2 3 2 3 2" xfId="10259"/>
    <cellStyle name="Normal 78 2 3 2 3 3" xfId="10260"/>
    <cellStyle name="Normal 78 2 3 2 4" xfId="10261"/>
    <cellStyle name="Normal 78 2 3 2 4 2" xfId="10262"/>
    <cellStyle name="Normal 78 2 3 2 4 3" xfId="10263"/>
    <cellStyle name="Normal 78 2 3 2 5" xfId="10264"/>
    <cellStyle name="Normal 78 2 3 2 6" xfId="10265"/>
    <cellStyle name="Normal 78 2 3 2 7" xfId="10266"/>
    <cellStyle name="Normal 78 2 3 2 8" xfId="10267"/>
    <cellStyle name="Normal 78 2 3 3" xfId="10268"/>
    <cellStyle name="Normal 78 2 3 3 2" xfId="10269"/>
    <cellStyle name="Normal 78 2 3 3 3" xfId="10270"/>
    <cellStyle name="Normal 78 2 3 4" xfId="10271"/>
    <cellStyle name="Normal 78 2 3 4 2" xfId="10272"/>
    <cellStyle name="Normal 78 2 3 4 3" xfId="10273"/>
    <cellStyle name="Normal 78 2 3 5" xfId="10274"/>
    <cellStyle name="Normal 78 2 3 5 2" xfId="10275"/>
    <cellStyle name="Normal 78 2 3 5 3" xfId="10276"/>
    <cellStyle name="Normal 78 2 3 6" xfId="10277"/>
    <cellStyle name="Normal 78 2 3 7" xfId="10278"/>
    <cellStyle name="Normal 78 2 3 8" xfId="10279"/>
    <cellStyle name="Normal 78 2 3 9" xfId="10280"/>
    <cellStyle name="Normal 78 2 4" xfId="10281"/>
    <cellStyle name="Normal 78 2 4 2" xfId="10282"/>
    <cellStyle name="Normal 78 2 4 2 2" xfId="10283"/>
    <cellStyle name="Normal 78 2 4 2 3" xfId="10284"/>
    <cellStyle name="Normal 78 2 4 3" xfId="10285"/>
    <cellStyle name="Normal 78 2 4 3 2" xfId="10286"/>
    <cellStyle name="Normal 78 2 4 3 3" xfId="10287"/>
    <cellStyle name="Normal 78 2 4 4" xfId="10288"/>
    <cellStyle name="Normal 78 2 4 4 2" xfId="10289"/>
    <cellStyle name="Normal 78 2 4 4 3" xfId="10290"/>
    <cellStyle name="Normal 78 2 4 5" xfId="10291"/>
    <cellStyle name="Normal 78 2 4 6" xfId="10292"/>
    <cellStyle name="Normal 78 2 4 7" xfId="10293"/>
    <cellStyle name="Normal 78 2 4 8" xfId="10294"/>
    <cellStyle name="Normal 78 2 5" xfId="10295"/>
    <cellStyle name="Normal 78 2 5 2" xfId="10296"/>
    <cellStyle name="Normal 78 2 5 3" xfId="10297"/>
    <cellStyle name="Normal 78 2 6" xfId="10298"/>
    <cellStyle name="Normal 78 2 6 2" xfId="10299"/>
    <cellStyle name="Normal 78 2 6 3" xfId="10300"/>
    <cellStyle name="Normal 78 2 7" xfId="10301"/>
    <cellStyle name="Normal 78 2 7 2" xfId="10302"/>
    <cellStyle name="Normal 78 2 7 3" xfId="10303"/>
    <cellStyle name="Normal 78 2 8" xfId="10304"/>
    <cellStyle name="Normal 78 2 9" xfId="10305"/>
    <cellStyle name="Normal 78 3" xfId="2358"/>
    <cellStyle name="Normal 78 3 10" xfId="10306"/>
    <cellStyle name="Normal 78 3 2" xfId="2359"/>
    <cellStyle name="Normal 78 3 2 2" xfId="10307"/>
    <cellStyle name="Normal 78 3 2 2 2" xfId="10308"/>
    <cellStyle name="Normal 78 3 2 2 2 2" xfId="10309"/>
    <cellStyle name="Normal 78 3 2 2 2 3" xfId="10310"/>
    <cellStyle name="Normal 78 3 2 2 3" xfId="10311"/>
    <cellStyle name="Normal 78 3 2 2 3 2" xfId="10312"/>
    <cellStyle name="Normal 78 3 2 2 3 3" xfId="10313"/>
    <cellStyle name="Normal 78 3 2 2 4" xfId="10314"/>
    <cellStyle name="Normal 78 3 2 2 4 2" xfId="10315"/>
    <cellStyle name="Normal 78 3 2 2 4 3" xfId="10316"/>
    <cellStyle name="Normal 78 3 2 2 5" xfId="10317"/>
    <cellStyle name="Normal 78 3 2 2 6" xfId="10318"/>
    <cellStyle name="Normal 78 3 2 2 7" xfId="10319"/>
    <cellStyle name="Normal 78 3 2 2 8" xfId="10320"/>
    <cellStyle name="Normal 78 3 2 3" xfId="10321"/>
    <cellStyle name="Normal 78 3 2 3 2" xfId="10322"/>
    <cellStyle name="Normal 78 3 2 3 3" xfId="10323"/>
    <cellStyle name="Normal 78 3 2 4" xfId="10324"/>
    <cellStyle name="Normal 78 3 2 4 2" xfId="10325"/>
    <cellStyle name="Normal 78 3 2 4 3" xfId="10326"/>
    <cellStyle name="Normal 78 3 2 5" xfId="10327"/>
    <cellStyle name="Normal 78 3 2 5 2" xfId="10328"/>
    <cellStyle name="Normal 78 3 2 5 3" xfId="10329"/>
    <cellStyle name="Normal 78 3 2 6" xfId="10330"/>
    <cellStyle name="Normal 78 3 2 7" xfId="10331"/>
    <cellStyle name="Normal 78 3 2 8" xfId="10332"/>
    <cellStyle name="Normal 78 3 2 9" xfId="10333"/>
    <cellStyle name="Normal 78 3 3" xfId="10334"/>
    <cellStyle name="Normal 78 3 3 2" xfId="10335"/>
    <cellStyle name="Normal 78 3 3 2 2" xfId="10336"/>
    <cellStyle name="Normal 78 3 3 2 3" xfId="10337"/>
    <cellStyle name="Normal 78 3 3 3" xfId="10338"/>
    <cellStyle name="Normal 78 3 3 3 2" xfId="10339"/>
    <cellStyle name="Normal 78 3 3 3 3" xfId="10340"/>
    <cellStyle name="Normal 78 3 3 4" xfId="10341"/>
    <cellStyle name="Normal 78 3 3 4 2" xfId="10342"/>
    <cellStyle name="Normal 78 3 3 4 3" xfId="10343"/>
    <cellStyle name="Normal 78 3 3 5" xfId="10344"/>
    <cellStyle name="Normal 78 3 3 6" xfId="10345"/>
    <cellStyle name="Normal 78 3 3 7" xfId="10346"/>
    <cellStyle name="Normal 78 3 3 8" xfId="10347"/>
    <cellStyle name="Normal 78 3 4" xfId="10348"/>
    <cellStyle name="Normal 78 3 4 2" xfId="10349"/>
    <cellStyle name="Normal 78 3 4 3" xfId="10350"/>
    <cellStyle name="Normal 78 3 5" xfId="10351"/>
    <cellStyle name="Normal 78 3 5 2" xfId="10352"/>
    <cellStyle name="Normal 78 3 5 3" xfId="10353"/>
    <cellStyle name="Normal 78 3 6" xfId="10354"/>
    <cellStyle name="Normal 78 3 6 2" xfId="10355"/>
    <cellStyle name="Normal 78 3 6 3" xfId="10356"/>
    <cellStyle name="Normal 78 3 7" xfId="10357"/>
    <cellStyle name="Normal 78 3 8" xfId="10358"/>
    <cellStyle name="Normal 78 3 9" xfId="10359"/>
    <cellStyle name="Normal 78 4" xfId="2360"/>
    <cellStyle name="Normal 78 4 2" xfId="10360"/>
    <cellStyle name="Normal 78 4 2 2" xfId="10361"/>
    <cellStyle name="Normal 78 4 2 2 2" xfId="10362"/>
    <cellStyle name="Normal 78 4 2 2 3" xfId="10363"/>
    <cellStyle name="Normal 78 4 2 3" xfId="10364"/>
    <cellStyle name="Normal 78 4 2 3 2" xfId="10365"/>
    <cellStyle name="Normal 78 4 2 3 3" xfId="10366"/>
    <cellStyle name="Normal 78 4 2 4" xfId="10367"/>
    <cellStyle name="Normal 78 4 2 4 2" xfId="10368"/>
    <cellStyle name="Normal 78 4 2 4 3" xfId="10369"/>
    <cellStyle name="Normal 78 4 2 5" xfId="10370"/>
    <cellStyle name="Normal 78 4 2 6" xfId="10371"/>
    <cellStyle name="Normal 78 4 2 7" xfId="10372"/>
    <cellStyle name="Normal 78 4 2 8" xfId="10373"/>
    <cellStyle name="Normal 78 4 3" xfId="10374"/>
    <cellStyle name="Normal 78 4 3 2" xfId="10375"/>
    <cellStyle name="Normal 78 4 3 3" xfId="10376"/>
    <cellStyle name="Normal 78 4 4" xfId="10377"/>
    <cellStyle name="Normal 78 4 4 2" xfId="10378"/>
    <cellStyle name="Normal 78 4 4 3" xfId="10379"/>
    <cellStyle name="Normal 78 4 5" xfId="10380"/>
    <cellStyle name="Normal 78 4 5 2" xfId="10381"/>
    <cellStyle name="Normal 78 4 5 3" xfId="10382"/>
    <cellStyle name="Normal 78 4 6" xfId="10383"/>
    <cellStyle name="Normal 78 4 7" xfId="10384"/>
    <cellStyle name="Normal 78 4 8" xfId="10385"/>
    <cellStyle name="Normal 78 4 9" xfId="10386"/>
    <cellStyle name="Normal 78 5" xfId="10387"/>
    <cellStyle name="Normal 78 5 2" xfId="10388"/>
    <cellStyle name="Normal 78 5 2 2" xfId="10389"/>
    <cellStyle name="Normal 78 5 2 3" xfId="10390"/>
    <cellStyle name="Normal 78 5 3" xfId="10391"/>
    <cellStyle name="Normal 78 5 3 2" xfId="10392"/>
    <cellStyle name="Normal 78 5 3 3" xfId="10393"/>
    <cellStyle name="Normal 78 5 4" xfId="10394"/>
    <cellStyle name="Normal 78 5 4 2" xfId="10395"/>
    <cellStyle name="Normal 78 5 4 3" xfId="10396"/>
    <cellStyle name="Normal 78 5 5" xfId="10397"/>
    <cellStyle name="Normal 78 5 6" xfId="10398"/>
    <cellStyle name="Normal 78 5 7" xfId="10399"/>
    <cellStyle name="Normal 78 5 8" xfId="10400"/>
    <cellStyle name="Normal 78 6" xfId="10401"/>
    <cellStyle name="Normal 78 6 2" xfId="10402"/>
    <cellStyle name="Normal 78 6 3" xfId="10403"/>
    <cellStyle name="Normal 78 7" xfId="10404"/>
    <cellStyle name="Normal 78 7 2" xfId="10405"/>
    <cellStyle name="Normal 78 7 3" xfId="10406"/>
    <cellStyle name="Normal 78 8" xfId="10407"/>
    <cellStyle name="Normal 78 8 2" xfId="10408"/>
    <cellStyle name="Normal 78 8 3" xfId="10409"/>
    <cellStyle name="Normal 78 9" xfId="10410"/>
    <cellStyle name="Normal 79" xfId="2361"/>
    <cellStyle name="Normal 79 10" xfId="10411"/>
    <cellStyle name="Normal 79 11" xfId="10412"/>
    <cellStyle name="Normal 79 12" xfId="10413"/>
    <cellStyle name="Normal 79 2" xfId="2362"/>
    <cellStyle name="Normal 79 2 10" xfId="10414"/>
    <cellStyle name="Normal 79 2 11" xfId="10415"/>
    <cellStyle name="Normal 79 2 2" xfId="2363"/>
    <cellStyle name="Normal 79 2 2 10" xfId="10416"/>
    <cellStyle name="Normal 79 2 2 2" xfId="2364"/>
    <cellStyle name="Normal 79 2 2 2 2" xfId="10417"/>
    <cellStyle name="Normal 79 2 2 2 2 2" xfId="10418"/>
    <cellStyle name="Normal 79 2 2 2 2 2 2" xfId="10419"/>
    <cellStyle name="Normal 79 2 2 2 2 2 3" xfId="10420"/>
    <cellStyle name="Normal 79 2 2 2 2 3" xfId="10421"/>
    <cellStyle name="Normal 79 2 2 2 2 3 2" xfId="10422"/>
    <cellStyle name="Normal 79 2 2 2 2 3 3" xfId="10423"/>
    <cellStyle name="Normal 79 2 2 2 2 4" xfId="10424"/>
    <cellStyle name="Normal 79 2 2 2 2 4 2" xfId="10425"/>
    <cellStyle name="Normal 79 2 2 2 2 4 3" xfId="10426"/>
    <cellStyle name="Normal 79 2 2 2 2 5" xfId="10427"/>
    <cellStyle name="Normal 79 2 2 2 2 6" xfId="10428"/>
    <cellStyle name="Normal 79 2 2 2 2 7" xfId="10429"/>
    <cellStyle name="Normal 79 2 2 2 2 8" xfId="10430"/>
    <cellStyle name="Normal 79 2 2 2 3" xfId="10431"/>
    <cellStyle name="Normal 79 2 2 2 3 2" xfId="10432"/>
    <cellStyle name="Normal 79 2 2 2 3 3" xfId="10433"/>
    <cellStyle name="Normal 79 2 2 2 4" xfId="10434"/>
    <cellStyle name="Normal 79 2 2 2 4 2" xfId="10435"/>
    <cellStyle name="Normal 79 2 2 2 4 3" xfId="10436"/>
    <cellStyle name="Normal 79 2 2 2 5" xfId="10437"/>
    <cellStyle name="Normal 79 2 2 2 5 2" xfId="10438"/>
    <cellStyle name="Normal 79 2 2 2 5 3" xfId="10439"/>
    <cellStyle name="Normal 79 2 2 2 6" xfId="10440"/>
    <cellStyle name="Normal 79 2 2 2 7" xfId="10441"/>
    <cellStyle name="Normal 79 2 2 2 8" xfId="10442"/>
    <cellStyle name="Normal 79 2 2 2 9" xfId="10443"/>
    <cellStyle name="Normal 79 2 2 3" xfId="10444"/>
    <cellStyle name="Normal 79 2 2 3 2" xfId="10445"/>
    <cellStyle name="Normal 79 2 2 3 2 2" xfId="10446"/>
    <cellStyle name="Normal 79 2 2 3 2 3" xfId="10447"/>
    <cellStyle name="Normal 79 2 2 3 3" xfId="10448"/>
    <cellStyle name="Normal 79 2 2 3 3 2" xfId="10449"/>
    <cellStyle name="Normal 79 2 2 3 3 3" xfId="10450"/>
    <cellStyle name="Normal 79 2 2 3 4" xfId="10451"/>
    <cellStyle name="Normal 79 2 2 3 4 2" xfId="10452"/>
    <cellStyle name="Normal 79 2 2 3 4 3" xfId="10453"/>
    <cellStyle name="Normal 79 2 2 3 5" xfId="10454"/>
    <cellStyle name="Normal 79 2 2 3 6" xfId="10455"/>
    <cellStyle name="Normal 79 2 2 3 7" xfId="10456"/>
    <cellStyle name="Normal 79 2 2 3 8" xfId="10457"/>
    <cellStyle name="Normal 79 2 2 4" xfId="10458"/>
    <cellStyle name="Normal 79 2 2 4 2" xfId="10459"/>
    <cellStyle name="Normal 79 2 2 4 3" xfId="10460"/>
    <cellStyle name="Normal 79 2 2 5" xfId="10461"/>
    <cellStyle name="Normal 79 2 2 5 2" xfId="10462"/>
    <cellStyle name="Normal 79 2 2 5 3" xfId="10463"/>
    <cellStyle name="Normal 79 2 2 6" xfId="10464"/>
    <cellStyle name="Normal 79 2 2 6 2" xfId="10465"/>
    <cellStyle name="Normal 79 2 2 6 3" xfId="10466"/>
    <cellStyle name="Normal 79 2 2 7" xfId="10467"/>
    <cellStyle name="Normal 79 2 2 8" xfId="10468"/>
    <cellStyle name="Normal 79 2 2 9" xfId="10469"/>
    <cellStyle name="Normal 79 2 3" xfId="2365"/>
    <cellStyle name="Normal 79 2 3 2" xfId="10470"/>
    <cellStyle name="Normal 79 2 3 2 2" xfId="10471"/>
    <cellStyle name="Normal 79 2 3 2 2 2" xfId="10472"/>
    <cellStyle name="Normal 79 2 3 2 2 3" xfId="10473"/>
    <cellStyle name="Normal 79 2 3 2 3" xfId="10474"/>
    <cellStyle name="Normal 79 2 3 2 3 2" xfId="10475"/>
    <cellStyle name="Normal 79 2 3 2 3 3" xfId="10476"/>
    <cellStyle name="Normal 79 2 3 2 4" xfId="10477"/>
    <cellStyle name="Normal 79 2 3 2 4 2" xfId="10478"/>
    <cellStyle name="Normal 79 2 3 2 4 3" xfId="10479"/>
    <cellStyle name="Normal 79 2 3 2 5" xfId="10480"/>
    <cellStyle name="Normal 79 2 3 2 6" xfId="10481"/>
    <cellStyle name="Normal 79 2 3 2 7" xfId="10482"/>
    <cellStyle name="Normal 79 2 3 2 8" xfId="10483"/>
    <cellStyle name="Normal 79 2 3 3" xfId="10484"/>
    <cellStyle name="Normal 79 2 3 3 2" xfId="10485"/>
    <cellStyle name="Normal 79 2 3 3 3" xfId="10486"/>
    <cellStyle name="Normal 79 2 3 4" xfId="10487"/>
    <cellStyle name="Normal 79 2 3 4 2" xfId="10488"/>
    <cellStyle name="Normal 79 2 3 4 3" xfId="10489"/>
    <cellStyle name="Normal 79 2 3 5" xfId="10490"/>
    <cellStyle name="Normal 79 2 3 5 2" xfId="10491"/>
    <cellStyle name="Normal 79 2 3 5 3" xfId="10492"/>
    <cellStyle name="Normal 79 2 3 6" xfId="10493"/>
    <cellStyle name="Normal 79 2 3 7" xfId="10494"/>
    <cellStyle name="Normal 79 2 3 8" xfId="10495"/>
    <cellStyle name="Normal 79 2 3 9" xfId="10496"/>
    <cellStyle name="Normal 79 2 4" xfId="10497"/>
    <cellStyle name="Normal 79 2 4 2" xfId="10498"/>
    <cellStyle name="Normal 79 2 4 2 2" xfId="10499"/>
    <cellStyle name="Normal 79 2 4 2 3" xfId="10500"/>
    <cellStyle name="Normal 79 2 4 3" xfId="10501"/>
    <cellStyle name="Normal 79 2 4 3 2" xfId="10502"/>
    <cellStyle name="Normal 79 2 4 3 3" xfId="10503"/>
    <cellStyle name="Normal 79 2 4 4" xfId="10504"/>
    <cellStyle name="Normal 79 2 4 4 2" xfId="10505"/>
    <cellStyle name="Normal 79 2 4 4 3" xfId="10506"/>
    <cellStyle name="Normal 79 2 4 5" xfId="10507"/>
    <cellStyle name="Normal 79 2 4 6" xfId="10508"/>
    <cellStyle name="Normal 79 2 4 7" xfId="10509"/>
    <cellStyle name="Normal 79 2 4 8" xfId="10510"/>
    <cellStyle name="Normal 79 2 5" xfId="10511"/>
    <cellStyle name="Normal 79 2 5 2" xfId="10512"/>
    <cellStyle name="Normal 79 2 5 3" xfId="10513"/>
    <cellStyle name="Normal 79 2 6" xfId="10514"/>
    <cellStyle name="Normal 79 2 6 2" xfId="10515"/>
    <cellStyle name="Normal 79 2 6 3" xfId="10516"/>
    <cellStyle name="Normal 79 2 7" xfId="10517"/>
    <cellStyle name="Normal 79 2 7 2" xfId="10518"/>
    <cellStyle name="Normal 79 2 7 3" xfId="10519"/>
    <cellStyle name="Normal 79 2 8" xfId="10520"/>
    <cellStyle name="Normal 79 2 9" xfId="10521"/>
    <cellStyle name="Normal 79 3" xfId="2366"/>
    <cellStyle name="Normal 79 3 10" xfId="10522"/>
    <cellStyle name="Normal 79 3 2" xfId="2367"/>
    <cellStyle name="Normal 79 3 2 2" xfId="10523"/>
    <cellStyle name="Normal 79 3 2 2 2" xfId="10524"/>
    <cellStyle name="Normal 79 3 2 2 2 2" xfId="10525"/>
    <cellStyle name="Normal 79 3 2 2 2 3" xfId="10526"/>
    <cellStyle name="Normal 79 3 2 2 3" xfId="10527"/>
    <cellStyle name="Normal 79 3 2 2 3 2" xfId="10528"/>
    <cellStyle name="Normal 79 3 2 2 3 3" xfId="10529"/>
    <cellStyle name="Normal 79 3 2 2 4" xfId="10530"/>
    <cellStyle name="Normal 79 3 2 2 4 2" xfId="10531"/>
    <cellStyle name="Normal 79 3 2 2 4 3" xfId="10532"/>
    <cellStyle name="Normal 79 3 2 2 5" xfId="10533"/>
    <cellStyle name="Normal 79 3 2 2 6" xfId="10534"/>
    <cellStyle name="Normal 79 3 2 2 7" xfId="10535"/>
    <cellStyle name="Normal 79 3 2 2 8" xfId="10536"/>
    <cellStyle name="Normal 79 3 2 3" xfId="10537"/>
    <cellStyle name="Normal 79 3 2 3 2" xfId="10538"/>
    <cellStyle name="Normal 79 3 2 3 3" xfId="10539"/>
    <cellStyle name="Normal 79 3 2 4" xfId="10540"/>
    <cellStyle name="Normal 79 3 2 4 2" xfId="10541"/>
    <cellStyle name="Normal 79 3 2 4 3" xfId="10542"/>
    <cellStyle name="Normal 79 3 2 5" xfId="10543"/>
    <cellStyle name="Normal 79 3 2 5 2" xfId="10544"/>
    <cellStyle name="Normal 79 3 2 5 3" xfId="10545"/>
    <cellStyle name="Normal 79 3 2 6" xfId="10546"/>
    <cellStyle name="Normal 79 3 2 7" xfId="10547"/>
    <cellStyle name="Normal 79 3 2 8" xfId="10548"/>
    <cellStyle name="Normal 79 3 2 9" xfId="10549"/>
    <cellStyle name="Normal 79 3 3" xfId="10550"/>
    <cellStyle name="Normal 79 3 3 2" xfId="10551"/>
    <cellStyle name="Normal 79 3 3 2 2" xfId="10552"/>
    <cellStyle name="Normal 79 3 3 2 3" xfId="10553"/>
    <cellStyle name="Normal 79 3 3 3" xfId="10554"/>
    <cellStyle name="Normal 79 3 3 3 2" xfId="10555"/>
    <cellStyle name="Normal 79 3 3 3 3" xfId="10556"/>
    <cellStyle name="Normal 79 3 3 4" xfId="10557"/>
    <cellStyle name="Normal 79 3 3 4 2" xfId="10558"/>
    <cellStyle name="Normal 79 3 3 4 3" xfId="10559"/>
    <cellStyle name="Normal 79 3 3 5" xfId="10560"/>
    <cellStyle name="Normal 79 3 3 6" xfId="10561"/>
    <cellStyle name="Normal 79 3 3 7" xfId="10562"/>
    <cellStyle name="Normal 79 3 3 8" xfId="10563"/>
    <cellStyle name="Normal 79 3 4" xfId="10564"/>
    <cellStyle name="Normal 79 3 4 2" xfId="10565"/>
    <cellStyle name="Normal 79 3 4 3" xfId="10566"/>
    <cellStyle name="Normal 79 3 5" xfId="10567"/>
    <cellStyle name="Normal 79 3 5 2" xfId="10568"/>
    <cellStyle name="Normal 79 3 5 3" xfId="10569"/>
    <cellStyle name="Normal 79 3 6" xfId="10570"/>
    <cellStyle name="Normal 79 3 6 2" xfId="10571"/>
    <cellStyle name="Normal 79 3 6 3" xfId="10572"/>
    <cellStyle name="Normal 79 3 7" xfId="10573"/>
    <cellStyle name="Normal 79 3 8" xfId="10574"/>
    <cellStyle name="Normal 79 3 9" xfId="10575"/>
    <cellStyle name="Normal 79 4" xfId="2368"/>
    <cellStyle name="Normal 79 4 2" xfId="10576"/>
    <cellStyle name="Normal 79 4 2 2" xfId="10577"/>
    <cellStyle name="Normal 79 4 2 2 2" xfId="10578"/>
    <cellStyle name="Normal 79 4 2 2 3" xfId="10579"/>
    <cellStyle name="Normal 79 4 2 3" xfId="10580"/>
    <cellStyle name="Normal 79 4 2 3 2" xfId="10581"/>
    <cellStyle name="Normal 79 4 2 3 3" xfId="10582"/>
    <cellStyle name="Normal 79 4 2 4" xfId="10583"/>
    <cellStyle name="Normal 79 4 2 4 2" xfId="10584"/>
    <cellStyle name="Normal 79 4 2 4 3" xfId="10585"/>
    <cellStyle name="Normal 79 4 2 5" xfId="10586"/>
    <cellStyle name="Normal 79 4 2 6" xfId="10587"/>
    <cellStyle name="Normal 79 4 2 7" xfId="10588"/>
    <cellStyle name="Normal 79 4 2 8" xfId="10589"/>
    <cellStyle name="Normal 79 4 3" xfId="10590"/>
    <cellStyle name="Normal 79 4 3 2" xfId="10591"/>
    <cellStyle name="Normal 79 4 3 3" xfId="10592"/>
    <cellStyle name="Normal 79 4 4" xfId="10593"/>
    <cellStyle name="Normal 79 4 4 2" xfId="10594"/>
    <cellStyle name="Normal 79 4 4 3" xfId="10595"/>
    <cellStyle name="Normal 79 4 5" xfId="10596"/>
    <cellStyle name="Normal 79 4 5 2" xfId="10597"/>
    <cellStyle name="Normal 79 4 5 3" xfId="10598"/>
    <cellStyle name="Normal 79 4 6" xfId="10599"/>
    <cellStyle name="Normal 79 4 7" xfId="10600"/>
    <cellStyle name="Normal 79 4 8" xfId="10601"/>
    <cellStyle name="Normal 79 4 9" xfId="10602"/>
    <cellStyle name="Normal 79 5" xfId="10603"/>
    <cellStyle name="Normal 79 5 2" xfId="10604"/>
    <cellStyle name="Normal 79 5 2 2" xfId="10605"/>
    <cellStyle name="Normal 79 5 2 3" xfId="10606"/>
    <cellStyle name="Normal 79 5 3" xfId="10607"/>
    <cellStyle name="Normal 79 5 3 2" xfId="10608"/>
    <cellStyle name="Normal 79 5 3 3" xfId="10609"/>
    <cellStyle name="Normal 79 5 4" xfId="10610"/>
    <cellStyle name="Normal 79 5 4 2" xfId="10611"/>
    <cellStyle name="Normal 79 5 4 3" xfId="10612"/>
    <cellStyle name="Normal 79 5 5" xfId="10613"/>
    <cellStyle name="Normal 79 5 6" xfId="10614"/>
    <cellStyle name="Normal 79 5 7" xfId="10615"/>
    <cellStyle name="Normal 79 5 8" xfId="10616"/>
    <cellStyle name="Normal 79 6" xfId="10617"/>
    <cellStyle name="Normal 79 6 2" xfId="10618"/>
    <cellStyle name="Normal 79 6 3" xfId="10619"/>
    <cellStyle name="Normal 79 7" xfId="10620"/>
    <cellStyle name="Normal 79 7 2" xfId="10621"/>
    <cellStyle name="Normal 79 7 3" xfId="10622"/>
    <cellStyle name="Normal 79 8" xfId="10623"/>
    <cellStyle name="Normal 79 8 2" xfId="10624"/>
    <cellStyle name="Normal 79 8 3" xfId="10625"/>
    <cellStyle name="Normal 79 9" xfId="10626"/>
    <cellStyle name="Normal 8" xfId="2369"/>
    <cellStyle name="Normal 8 2" xfId="2370"/>
    <cellStyle name="Normal 8 2 2" xfId="2371"/>
    <cellStyle name="Normal 8 3" xfId="2372"/>
    <cellStyle name="Normal 8 3 2" xfId="2373"/>
    <cellStyle name="Normal 8 4" xfId="2374"/>
    <cellStyle name="Normal 8 4 2" xfId="2375"/>
    <cellStyle name="Normal 8 5" xfId="2376"/>
    <cellStyle name="Normal 8 5 2" xfId="2377"/>
    <cellStyle name="Normal 8 6" xfId="2378"/>
    <cellStyle name="Normal 8 6 2" xfId="2379"/>
    <cellStyle name="Normal 8 7" xfId="2380"/>
    <cellStyle name="Normal 8 7 2" xfId="2381"/>
    <cellStyle name="Normal 8 8" xfId="2382"/>
    <cellStyle name="Normal 8 8 2" xfId="2383"/>
    <cellStyle name="Normal 8 9" xfId="2384"/>
    <cellStyle name="Normal 8_1.0 HFM data" xfId="10627"/>
    <cellStyle name="Normal 80" xfId="2385"/>
    <cellStyle name="Normal 80 2" xfId="2386"/>
    <cellStyle name="Normal 80 2 2" xfId="10628"/>
    <cellStyle name="Normal 81" xfId="2387"/>
    <cellStyle name="Normal 81 2" xfId="2388"/>
    <cellStyle name="Normal 81 2 2" xfId="10629"/>
    <cellStyle name="Normal 82" xfId="2389"/>
    <cellStyle name="Normal 82 2" xfId="2390"/>
    <cellStyle name="Normal 82 2 2" xfId="10630"/>
    <cellStyle name="Normal 83" xfId="2391"/>
    <cellStyle name="Normal 83 2" xfId="2392"/>
    <cellStyle name="Normal 83 2 2" xfId="10631"/>
    <cellStyle name="Normal 83 2 2 2" xfId="10632"/>
    <cellStyle name="Normal 83 2 2 3" xfId="10633"/>
    <cellStyle name="Normal 83 2 3" xfId="10634"/>
    <cellStyle name="Normal 83 3" xfId="10635"/>
    <cellStyle name="Normal 84" xfId="2393"/>
    <cellStyle name="Normal 84 2" xfId="2394"/>
    <cellStyle name="Normal 84 3" xfId="10636"/>
    <cellStyle name="Normal 84 3 2" xfId="10637"/>
    <cellStyle name="Normal 84 3 2 2" xfId="10638"/>
    <cellStyle name="Normal 84 3 2 3" xfId="10639"/>
    <cellStyle name="Normal 84 3 3" xfId="10640"/>
    <cellStyle name="Normal 84 4" xfId="10641"/>
    <cellStyle name="Normal 85" xfId="2395"/>
    <cellStyle name="Normal 85 2" xfId="2396"/>
    <cellStyle name="Normal 85 3" xfId="10642"/>
    <cellStyle name="Normal 85 3 2" xfId="10643"/>
    <cellStyle name="Normal 85 3 2 2" xfId="10644"/>
    <cellStyle name="Normal 85 3 2 3" xfId="10645"/>
    <cellStyle name="Normal 86" xfId="2397"/>
    <cellStyle name="Normal 86 2" xfId="2398"/>
    <cellStyle name="Normal 86 3" xfId="10646"/>
    <cellStyle name="Normal 86 3 2" xfId="10647"/>
    <cellStyle name="Normal 86 3 2 2" xfId="10648"/>
    <cellStyle name="Normal 86 3 2 3" xfId="10649"/>
    <cellStyle name="Normal 87" xfId="2399"/>
    <cellStyle name="Normal 87 2" xfId="2400"/>
    <cellStyle name="Normal 87 2 2" xfId="10650"/>
    <cellStyle name="Normal 87 2 3" xfId="10651"/>
    <cellStyle name="Normal 87 2 4" xfId="10652"/>
    <cellStyle name="Normal 87 2 5" xfId="10653"/>
    <cellStyle name="Normal 87 3" xfId="10654"/>
    <cellStyle name="Normal 87 3 2" xfId="10655"/>
    <cellStyle name="Normal 87 3 3" xfId="10656"/>
    <cellStyle name="Normal 87 4" xfId="10657"/>
    <cellStyle name="Normal 87 5" xfId="10658"/>
    <cellStyle name="Normal 87 6" xfId="10659"/>
    <cellStyle name="Normal 88" xfId="2401"/>
    <cellStyle name="Normal 88 2" xfId="2402"/>
    <cellStyle name="Normal 88 3" xfId="3583"/>
    <cellStyle name="Normal 88 4" xfId="10660"/>
    <cellStyle name="Normal 89" xfId="2403"/>
    <cellStyle name="Normal 89 2" xfId="2404"/>
    <cellStyle name="Normal 89 3" xfId="10661"/>
    <cellStyle name="Normal 9" xfId="2405"/>
    <cellStyle name="Normal 9 10" xfId="2406"/>
    <cellStyle name="Normal 9 2" xfId="2407"/>
    <cellStyle name="Normal 9 2 2" xfId="2408"/>
    <cellStyle name="Normal 9 3" xfId="2409"/>
    <cellStyle name="Normal 9 3 2" xfId="2410"/>
    <cellStyle name="Normal 9 4" xfId="2411"/>
    <cellStyle name="Normal 9 4 2" xfId="2412"/>
    <cellStyle name="Normal 9 5" xfId="2413"/>
    <cellStyle name="Normal 9 5 2" xfId="2414"/>
    <cellStyle name="Normal 9 6" xfId="2415"/>
    <cellStyle name="Normal 9 6 2" xfId="2416"/>
    <cellStyle name="Normal 9 7" xfId="2417"/>
    <cellStyle name="Normal 9 7 2" xfId="2418"/>
    <cellStyle name="Normal 9 8" xfId="2419"/>
    <cellStyle name="Normal 9 8 2" xfId="2420"/>
    <cellStyle name="Normal 9 9" xfId="2421"/>
    <cellStyle name="Normal 9 9 2" xfId="10662"/>
    <cellStyle name="Normal 90" xfId="2422"/>
    <cellStyle name="Normal 90 2" xfId="2423"/>
    <cellStyle name="Normal 90 3" xfId="10663"/>
    <cellStyle name="Normal 91" xfId="2424"/>
    <cellStyle name="Normal 91 2" xfId="2425"/>
    <cellStyle name="Normal 91 3" xfId="10664"/>
    <cellStyle name="Normal 92" xfId="2426"/>
    <cellStyle name="Normal 92 2" xfId="2427"/>
    <cellStyle name="Normal 92 3" xfId="10665"/>
    <cellStyle name="Normal 93" xfId="2428"/>
    <cellStyle name="Normal 93 2" xfId="2429"/>
    <cellStyle name="Normal 93 3" xfId="10666"/>
    <cellStyle name="Normal 94" xfId="2430"/>
    <cellStyle name="Normal 94 2" xfId="2431"/>
    <cellStyle name="Normal 94 3" xfId="10667"/>
    <cellStyle name="Normal 95" xfId="2432"/>
    <cellStyle name="Normal 96" xfId="10668"/>
    <cellStyle name="Normal 97" xfId="10669"/>
    <cellStyle name="Normal 98" xfId="10670"/>
    <cellStyle name="Normal 99" xfId="10671"/>
    <cellStyle name="Normalblue_BS" xfId="10672"/>
    <cellStyle name="NormalCenteredLocked" xfId="2433"/>
    <cellStyle name="NormalEntry" xfId="2434"/>
    <cellStyle name="NormalEntryHidden" xfId="2435"/>
    <cellStyle name="NormalLocked" xfId="2436"/>
    <cellStyle name="Normaln" xfId="2437"/>
    <cellStyle name="NormalOPrint_Module_E (2)" xfId="10673"/>
    <cellStyle name="Normalred_BS" xfId="10674"/>
    <cellStyle name="Note 10" xfId="2438"/>
    <cellStyle name="Note 10 2" xfId="2439"/>
    <cellStyle name="Note 10 2 2" xfId="2440"/>
    <cellStyle name="Note 10 3" xfId="2441"/>
    <cellStyle name="Note 10 3 2" xfId="2442"/>
    <cellStyle name="Note 10 4" xfId="2443"/>
    <cellStyle name="Note 10 4 2" xfId="2444"/>
    <cellStyle name="Note 10 5" xfId="2445"/>
    <cellStyle name="Note 10 5 2" xfId="2446"/>
    <cellStyle name="Note 10 6" xfId="2447"/>
    <cellStyle name="Note 10 6 2" xfId="2448"/>
    <cellStyle name="Note 10 7" xfId="2449"/>
    <cellStyle name="Note 10 7 2" xfId="2450"/>
    <cellStyle name="Note 10 8" xfId="2451"/>
    <cellStyle name="Note 10 8 2" xfId="2452"/>
    <cellStyle name="Note 10 9" xfId="2453"/>
    <cellStyle name="Note 10_48" xfId="2454"/>
    <cellStyle name="Note 11" xfId="2455"/>
    <cellStyle name="Note 11 2" xfId="2456"/>
    <cellStyle name="Note 11 2 2" xfId="2457"/>
    <cellStyle name="Note 11 3" xfId="2458"/>
    <cellStyle name="Note 11 3 2" xfId="2459"/>
    <cellStyle name="Note 11 4" xfId="2460"/>
    <cellStyle name="Note 11 4 2" xfId="2461"/>
    <cellStyle name="Note 11 5" xfId="2462"/>
    <cellStyle name="Note 11 5 2" xfId="2463"/>
    <cellStyle name="Note 11 6" xfId="2464"/>
    <cellStyle name="Note 11 6 2" xfId="2465"/>
    <cellStyle name="Note 11 7" xfId="2466"/>
    <cellStyle name="Note 11 7 2" xfId="2467"/>
    <cellStyle name="Note 11 8" xfId="2468"/>
    <cellStyle name="Note 11 8 2" xfId="2469"/>
    <cellStyle name="Note 11 9" xfId="2470"/>
    <cellStyle name="Note 11_48" xfId="2471"/>
    <cellStyle name="Note 12" xfId="2472"/>
    <cellStyle name="Note 12 2" xfId="2473"/>
    <cellStyle name="Note 12 2 2" xfId="2474"/>
    <cellStyle name="Note 12 3" xfId="2475"/>
    <cellStyle name="Note 12 3 2" xfId="2476"/>
    <cellStyle name="Note 12 4" xfId="2477"/>
    <cellStyle name="Note 12 4 2" xfId="2478"/>
    <cellStyle name="Note 12 5" xfId="2479"/>
    <cellStyle name="Note 12 5 2" xfId="2480"/>
    <cellStyle name="Note 12 6" xfId="2481"/>
    <cellStyle name="Note 12 6 2" xfId="2482"/>
    <cellStyle name="Note 12 7" xfId="2483"/>
    <cellStyle name="Note 12 7 2" xfId="2484"/>
    <cellStyle name="Note 12 8" xfId="2485"/>
    <cellStyle name="Note 12 8 2" xfId="2486"/>
    <cellStyle name="Note 12 9" xfId="2487"/>
    <cellStyle name="Note 12_48" xfId="2488"/>
    <cellStyle name="Note 13" xfId="2489"/>
    <cellStyle name="Note 13 2" xfId="2490"/>
    <cellStyle name="Note 13 2 2" xfId="2491"/>
    <cellStyle name="Note 13 3" xfId="2492"/>
    <cellStyle name="Note 13 3 2" xfId="2493"/>
    <cellStyle name="Note 13 4" xfId="2494"/>
    <cellStyle name="Note 13 4 2" xfId="2495"/>
    <cellStyle name="Note 13 5" xfId="2496"/>
    <cellStyle name="Note 13 5 2" xfId="2497"/>
    <cellStyle name="Note 13 6" xfId="2498"/>
    <cellStyle name="Note 13 6 2" xfId="2499"/>
    <cellStyle name="Note 13 7" xfId="2500"/>
    <cellStyle name="Note 13 7 2" xfId="2501"/>
    <cellStyle name="Note 13 8" xfId="2502"/>
    <cellStyle name="Note 13 8 2" xfId="2503"/>
    <cellStyle name="Note 13 9" xfId="2504"/>
    <cellStyle name="Note 13_48" xfId="2505"/>
    <cellStyle name="Note 14" xfId="2506"/>
    <cellStyle name="Note 14 2" xfId="2507"/>
    <cellStyle name="Note 14 2 2" xfId="2508"/>
    <cellStyle name="Note 14 3" xfId="2509"/>
    <cellStyle name="Note 14 3 2" xfId="2510"/>
    <cellStyle name="Note 14 4" xfId="2511"/>
    <cellStyle name="Note 14 4 2" xfId="2512"/>
    <cellStyle name="Note 14 5" xfId="2513"/>
    <cellStyle name="Note 14 5 2" xfId="2514"/>
    <cellStyle name="Note 14 6" xfId="2515"/>
    <cellStyle name="Note 14 6 2" xfId="2516"/>
    <cellStyle name="Note 14 7" xfId="2517"/>
    <cellStyle name="Note 14 7 2" xfId="2518"/>
    <cellStyle name="Note 14 8" xfId="2519"/>
    <cellStyle name="Note 14 8 2" xfId="2520"/>
    <cellStyle name="Note 14 9" xfId="2521"/>
    <cellStyle name="Note 14_48" xfId="2522"/>
    <cellStyle name="Note 15" xfId="2523"/>
    <cellStyle name="Note 15 2" xfId="2524"/>
    <cellStyle name="Note 15 2 2" xfId="2525"/>
    <cellStyle name="Note 15 3" xfId="2526"/>
    <cellStyle name="Note 15 3 2" xfId="2527"/>
    <cellStyle name="Note 15 4" xfId="2528"/>
    <cellStyle name="Note 15 4 2" xfId="2529"/>
    <cellStyle name="Note 15 5" xfId="2530"/>
    <cellStyle name="Note 15 5 2" xfId="2531"/>
    <cellStyle name="Note 15 6" xfId="2532"/>
    <cellStyle name="Note 15 6 2" xfId="2533"/>
    <cellStyle name="Note 15 7" xfId="2534"/>
    <cellStyle name="Note 15 7 2" xfId="2535"/>
    <cellStyle name="Note 15 8" xfId="2536"/>
    <cellStyle name="Note 15 8 2" xfId="2537"/>
    <cellStyle name="Note 15 9" xfId="2538"/>
    <cellStyle name="Note 15_48" xfId="2539"/>
    <cellStyle name="Note 16" xfId="2540"/>
    <cellStyle name="Note 16 2" xfId="2541"/>
    <cellStyle name="Note 16 2 2" xfId="2542"/>
    <cellStyle name="Note 16 3" xfId="2543"/>
    <cellStyle name="Note 16 3 2" xfId="2544"/>
    <cellStyle name="Note 16 4" xfId="2545"/>
    <cellStyle name="Note 16 4 2" xfId="2546"/>
    <cellStyle name="Note 16 5" xfId="2547"/>
    <cellStyle name="Note 16 5 2" xfId="2548"/>
    <cellStyle name="Note 16 6" xfId="2549"/>
    <cellStyle name="Note 16 6 2" xfId="2550"/>
    <cellStyle name="Note 16 7" xfId="2551"/>
    <cellStyle name="Note 16 7 2" xfId="2552"/>
    <cellStyle name="Note 16 8" xfId="2553"/>
    <cellStyle name="Note 16 8 2" xfId="2554"/>
    <cellStyle name="Note 16 9" xfId="2555"/>
    <cellStyle name="Note 16_48" xfId="2556"/>
    <cellStyle name="Note 17" xfId="2557"/>
    <cellStyle name="Note 17 2" xfId="2558"/>
    <cellStyle name="Note 17 2 2" xfId="2559"/>
    <cellStyle name="Note 17 3" xfId="2560"/>
    <cellStyle name="Note 17 3 2" xfId="2561"/>
    <cellStyle name="Note 17 4" xfId="2562"/>
    <cellStyle name="Note 17 4 2" xfId="2563"/>
    <cellStyle name="Note 17 5" xfId="2564"/>
    <cellStyle name="Note 17 5 2" xfId="2565"/>
    <cellStyle name="Note 17 6" xfId="2566"/>
    <cellStyle name="Note 17 6 2" xfId="2567"/>
    <cellStyle name="Note 17 7" xfId="2568"/>
    <cellStyle name="Note 17 7 2" xfId="2569"/>
    <cellStyle name="Note 17 8" xfId="2570"/>
    <cellStyle name="Note 17 8 2" xfId="2571"/>
    <cellStyle name="Note 17 9" xfId="2572"/>
    <cellStyle name="Note 17_48" xfId="2573"/>
    <cellStyle name="Note 18" xfId="2574"/>
    <cellStyle name="Note 18 2" xfId="2575"/>
    <cellStyle name="Note 18 2 2" xfId="2576"/>
    <cellStyle name="Note 18 3" xfId="2577"/>
    <cellStyle name="Note 18 3 2" xfId="2578"/>
    <cellStyle name="Note 18 4" xfId="2579"/>
    <cellStyle name="Note 18 4 2" xfId="2580"/>
    <cellStyle name="Note 18 5" xfId="2581"/>
    <cellStyle name="Note 18 5 2" xfId="2582"/>
    <cellStyle name="Note 18 6" xfId="2583"/>
    <cellStyle name="Note 18 6 2" xfId="2584"/>
    <cellStyle name="Note 18 7" xfId="2585"/>
    <cellStyle name="Note 18 7 2" xfId="2586"/>
    <cellStyle name="Note 18 8" xfId="2587"/>
    <cellStyle name="Note 18 8 2" xfId="2588"/>
    <cellStyle name="Note 18 9" xfId="2589"/>
    <cellStyle name="Note 18_48" xfId="2590"/>
    <cellStyle name="Note 19" xfId="2591"/>
    <cellStyle name="Note 19 2" xfId="2592"/>
    <cellStyle name="Note 19 2 2" xfId="2593"/>
    <cellStyle name="Note 19 3" xfId="2594"/>
    <cellStyle name="Note 19 3 2" xfId="2595"/>
    <cellStyle name="Note 19 4" xfId="2596"/>
    <cellStyle name="Note 19 4 2" xfId="2597"/>
    <cellStyle name="Note 19 5" xfId="2598"/>
    <cellStyle name="Note 19 5 2" xfId="2599"/>
    <cellStyle name="Note 19 6" xfId="2600"/>
    <cellStyle name="Note 19 6 2" xfId="2601"/>
    <cellStyle name="Note 19 7" xfId="2602"/>
    <cellStyle name="Note 19 7 2" xfId="2603"/>
    <cellStyle name="Note 19 8" xfId="2604"/>
    <cellStyle name="Note 19 8 2" xfId="2605"/>
    <cellStyle name="Note 19 9" xfId="2606"/>
    <cellStyle name="Note 19_48" xfId="2607"/>
    <cellStyle name="Note 2" xfId="2608"/>
    <cellStyle name="Note 2 10" xfId="2609"/>
    <cellStyle name="Note 2 10 2" xfId="2610"/>
    <cellStyle name="Note 2 11" xfId="2611"/>
    <cellStyle name="Note 2 11 2" xfId="3565"/>
    <cellStyle name="Note 2 12" xfId="2612"/>
    <cellStyle name="Note 2 12 2" xfId="3566"/>
    <cellStyle name="Note 2 13" xfId="2613"/>
    <cellStyle name="Note 2 2" xfId="2614"/>
    <cellStyle name="Note 2 2 10" xfId="2615"/>
    <cellStyle name="Note 2 2 11" xfId="2616"/>
    <cellStyle name="Note 2 2 12" xfId="2617"/>
    <cellStyle name="Note 2 2 2" xfId="2618"/>
    <cellStyle name="Note 2 2 2 2" xfId="2619"/>
    <cellStyle name="Note 2 2 2 2 2" xfId="2620"/>
    <cellStyle name="Note 2 2 2 3" xfId="2621"/>
    <cellStyle name="Note 2 2 2 3 2" xfId="2622"/>
    <cellStyle name="Note 2 2 2 4" xfId="2623"/>
    <cellStyle name="Note 2 2 2 4 2" xfId="2624"/>
    <cellStyle name="Note 2 2 2_48" xfId="2625"/>
    <cellStyle name="Note 2 2 3" xfId="2626"/>
    <cellStyle name="Note 2 2 3 2" xfId="2627"/>
    <cellStyle name="Note 2 2 4" xfId="2628"/>
    <cellStyle name="Note 2 2 4 2" xfId="2629"/>
    <cellStyle name="Note 2 2 5" xfId="2630"/>
    <cellStyle name="Note 2 2 5 2" xfId="2631"/>
    <cellStyle name="Note 2 2 6" xfId="2632"/>
    <cellStyle name="Note 2 2 6 2" xfId="2633"/>
    <cellStyle name="Note 2 2 7" xfId="2634"/>
    <cellStyle name="Note 2 2 7 2" xfId="2635"/>
    <cellStyle name="Note 2 2 8" xfId="2636"/>
    <cellStyle name="Note 2 2 8 2" xfId="2637"/>
    <cellStyle name="Note 2 2 9" xfId="2638"/>
    <cellStyle name="Note 2 2_41" xfId="2639"/>
    <cellStyle name="Note 2 3" xfId="2640"/>
    <cellStyle name="Note 2 3 2" xfId="2641"/>
    <cellStyle name="Note 2 4" xfId="2642"/>
    <cellStyle name="Note 2 5" xfId="2643"/>
    <cellStyle name="Note 2 6" xfId="2644"/>
    <cellStyle name="Note 2 7" xfId="2645"/>
    <cellStyle name="Note 2 8" xfId="2646"/>
    <cellStyle name="Note 2 9" xfId="2647"/>
    <cellStyle name="Note 2 9 2" xfId="2648"/>
    <cellStyle name="Note 20" xfId="2649"/>
    <cellStyle name="Note 20 2" xfId="2650"/>
    <cellStyle name="Note 20 2 2" xfId="2651"/>
    <cellStyle name="Note 20 3" xfId="2652"/>
    <cellStyle name="Note 20 3 2" xfId="2653"/>
    <cellStyle name="Note 20 4" xfId="2654"/>
    <cellStyle name="Note 20 4 2" xfId="2655"/>
    <cellStyle name="Note 20 5" xfId="2656"/>
    <cellStyle name="Note 20 5 2" xfId="2657"/>
    <cellStyle name="Note 20 6" xfId="2658"/>
    <cellStyle name="Note 20 6 2" xfId="2659"/>
    <cellStyle name="Note 20 7" xfId="2660"/>
    <cellStyle name="Note 20 7 2" xfId="2661"/>
    <cellStyle name="Note 20 8" xfId="2662"/>
    <cellStyle name="Note 20 8 2" xfId="2663"/>
    <cellStyle name="Note 20 9" xfId="2664"/>
    <cellStyle name="Note 20_48" xfId="2665"/>
    <cellStyle name="Note 21" xfId="2666"/>
    <cellStyle name="Note 21 2" xfId="2667"/>
    <cellStyle name="Note 21 2 2" xfId="2668"/>
    <cellStyle name="Note 21 3" xfId="2669"/>
    <cellStyle name="Note 21 3 2" xfId="2670"/>
    <cellStyle name="Note 21 4" xfId="2671"/>
    <cellStyle name="Note 21 4 2" xfId="2672"/>
    <cellStyle name="Note 21 5" xfId="2673"/>
    <cellStyle name="Note 21 5 2" xfId="2674"/>
    <cellStyle name="Note 21 6" xfId="2675"/>
    <cellStyle name="Note 21 6 2" xfId="2676"/>
    <cellStyle name="Note 21 7" xfId="2677"/>
    <cellStyle name="Note 21 7 2" xfId="2678"/>
    <cellStyle name="Note 21 8" xfId="2679"/>
    <cellStyle name="Note 21 8 2" xfId="2680"/>
    <cellStyle name="Note 21 9" xfId="2681"/>
    <cellStyle name="Note 21_48" xfId="2682"/>
    <cellStyle name="Note 22" xfId="2683"/>
    <cellStyle name="Note 22 2" xfId="2684"/>
    <cellStyle name="Note 22 2 2" xfId="2685"/>
    <cellStyle name="Note 22 3" xfId="2686"/>
    <cellStyle name="Note 22 3 2" xfId="2687"/>
    <cellStyle name="Note 22 4" xfId="2688"/>
    <cellStyle name="Note 22 4 2" xfId="2689"/>
    <cellStyle name="Note 22 5" xfId="2690"/>
    <cellStyle name="Note 22 5 2" xfId="2691"/>
    <cellStyle name="Note 22 6" xfId="2692"/>
    <cellStyle name="Note 22 6 2" xfId="2693"/>
    <cellStyle name="Note 22 7" xfId="2694"/>
    <cellStyle name="Note 22 7 2" xfId="2695"/>
    <cellStyle name="Note 22 8" xfId="2696"/>
    <cellStyle name="Note 22 8 2" xfId="2697"/>
    <cellStyle name="Note 22 9" xfId="2698"/>
    <cellStyle name="Note 22_48" xfId="2699"/>
    <cellStyle name="Note 23" xfId="2700"/>
    <cellStyle name="Note 23 2" xfId="2701"/>
    <cellStyle name="Note 23 2 2" xfId="2702"/>
    <cellStyle name="Note 23 3" xfId="2703"/>
    <cellStyle name="Note 23 3 2" xfId="2704"/>
    <cellStyle name="Note 23 4" xfId="2705"/>
    <cellStyle name="Note 23 4 2" xfId="2706"/>
    <cellStyle name="Note 23 5" xfId="2707"/>
    <cellStyle name="Note 23 5 2" xfId="2708"/>
    <cellStyle name="Note 23 6" xfId="2709"/>
    <cellStyle name="Note 23 6 2" xfId="2710"/>
    <cellStyle name="Note 23 7" xfId="2711"/>
    <cellStyle name="Note 23 7 2" xfId="2712"/>
    <cellStyle name="Note 23 8" xfId="2713"/>
    <cellStyle name="Note 23 8 2" xfId="2714"/>
    <cellStyle name="Note 23 9" xfId="2715"/>
    <cellStyle name="Note 23_48" xfId="2716"/>
    <cellStyle name="Note 24" xfId="2717"/>
    <cellStyle name="Note 24 2" xfId="2718"/>
    <cellStyle name="Note 24 2 2" xfId="2719"/>
    <cellStyle name="Note 24 3" xfId="2720"/>
    <cellStyle name="Note 24 3 2" xfId="2721"/>
    <cellStyle name="Note 24 4" xfId="2722"/>
    <cellStyle name="Note 24 4 2" xfId="2723"/>
    <cellStyle name="Note 24 5" xfId="2724"/>
    <cellStyle name="Note 24 5 2" xfId="2725"/>
    <cellStyle name="Note 24 6" xfId="2726"/>
    <cellStyle name="Note 24 6 2" xfId="2727"/>
    <cellStyle name="Note 24 7" xfId="2728"/>
    <cellStyle name="Note 24 7 2" xfId="2729"/>
    <cellStyle name="Note 24 8" xfId="2730"/>
    <cellStyle name="Note 24 8 2" xfId="2731"/>
    <cellStyle name="Note 24 9" xfId="2732"/>
    <cellStyle name="Note 24_48" xfId="2733"/>
    <cellStyle name="Note 25" xfId="2734"/>
    <cellStyle name="Note 25 2" xfId="2735"/>
    <cellStyle name="Note 25 2 2" xfId="2736"/>
    <cellStyle name="Note 25 3" xfId="2737"/>
    <cellStyle name="Note 25 3 2" xfId="2738"/>
    <cellStyle name="Note 25 4" xfId="2739"/>
    <cellStyle name="Note 25 4 2" xfId="2740"/>
    <cellStyle name="Note 25 5" xfId="2741"/>
    <cellStyle name="Note 25 5 2" xfId="2742"/>
    <cellStyle name="Note 25 6" xfId="2743"/>
    <cellStyle name="Note 25 6 2" xfId="2744"/>
    <cellStyle name="Note 25 7" xfId="2745"/>
    <cellStyle name="Note 25 7 2" xfId="2746"/>
    <cellStyle name="Note 25 8" xfId="2747"/>
    <cellStyle name="Note 25 8 2" xfId="2748"/>
    <cellStyle name="Note 25 9" xfId="2749"/>
    <cellStyle name="Note 26" xfId="2750"/>
    <cellStyle name="Note 26 2" xfId="2751"/>
    <cellStyle name="Note 26 2 2" xfId="2752"/>
    <cellStyle name="Note 26 3" xfId="2753"/>
    <cellStyle name="Note 26 3 2" xfId="2754"/>
    <cellStyle name="Note 26 4" xfId="2755"/>
    <cellStyle name="Note 26 4 2" xfId="2756"/>
    <cellStyle name="Note 26 5" xfId="2757"/>
    <cellStyle name="Note 26 5 2" xfId="2758"/>
    <cellStyle name="Note 26 6" xfId="2759"/>
    <cellStyle name="Note 26 6 2" xfId="2760"/>
    <cellStyle name="Note 26 7" xfId="2761"/>
    <cellStyle name="Note 26 7 2" xfId="2762"/>
    <cellStyle name="Note 26 8" xfId="2763"/>
    <cellStyle name="Note 26 8 2" xfId="2764"/>
    <cellStyle name="Note 26 9" xfId="2765"/>
    <cellStyle name="Note 27" xfId="2766"/>
    <cellStyle name="Note 27 2" xfId="2767"/>
    <cellStyle name="Note 27 2 2" xfId="2768"/>
    <cellStyle name="Note 27 3" xfId="2769"/>
    <cellStyle name="Note 27 3 2" xfId="2770"/>
    <cellStyle name="Note 27 4" xfId="2771"/>
    <cellStyle name="Note 27 4 2" xfId="2772"/>
    <cellStyle name="Note 27 5" xfId="2773"/>
    <cellStyle name="Note 27 5 2" xfId="2774"/>
    <cellStyle name="Note 27 6" xfId="2775"/>
    <cellStyle name="Note 27 6 2" xfId="2776"/>
    <cellStyle name="Note 27 7" xfId="2777"/>
    <cellStyle name="Note 27 7 2" xfId="2778"/>
    <cellStyle name="Note 27 8" xfId="2779"/>
    <cellStyle name="Note 27 8 2" xfId="2780"/>
    <cellStyle name="Note 27 9" xfId="2781"/>
    <cellStyle name="Note 28" xfId="2782"/>
    <cellStyle name="Note 28 2" xfId="2783"/>
    <cellStyle name="Note 28 2 2" xfId="2784"/>
    <cellStyle name="Note 28 3" xfId="2785"/>
    <cellStyle name="Note 28 3 2" xfId="2786"/>
    <cellStyle name="Note 28 4" xfId="2787"/>
    <cellStyle name="Note 28 4 2" xfId="2788"/>
    <cellStyle name="Note 28 5" xfId="2789"/>
    <cellStyle name="Note 28 5 2" xfId="2790"/>
    <cellStyle name="Note 28 6" xfId="2791"/>
    <cellStyle name="Note 28 6 2" xfId="2792"/>
    <cellStyle name="Note 28 7" xfId="2793"/>
    <cellStyle name="Note 28 7 2" xfId="2794"/>
    <cellStyle name="Note 28 8" xfId="2795"/>
    <cellStyle name="Note 28 8 2" xfId="2796"/>
    <cellStyle name="Note 28 9" xfId="2797"/>
    <cellStyle name="Note 29" xfId="2798"/>
    <cellStyle name="Note 3" xfId="2799"/>
    <cellStyle name="Note 3 10" xfId="2800"/>
    <cellStyle name="Note 3 2" xfId="2801"/>
    <cellStyle name="Note 3 2 2" xfId="2802"/>
    <cellStyle name="Note 3 2 3" xfId="2803"/>
    <cellStyle name="Note 3 3" xfId="2804"/>
    <cellStyle name="Note 3 3 2" xfId="2805"/>
    <cellStyle name="Note 3 4" xfId="2806"/>
    <cellStyle name="Note 3 4 2" xfId="2807"/>
    <cellStyle name="Note 3 5" xfId="2808"/>
    <cellStyle name="Note 3 5 2" xfId="2809"/>
    <cellStyle name="Note 3 6" xfId="2810"/>
    <cellStyle name="Note 3 6 2" xfId="2811"/>
    <cellStyle name="Note 3 7" xfId="2812"/>
    <cellStyle name="Note 3 7 2" xfId="2813"/>
    <cellStyle name="Note 3 8" xfId="2814"/>
    <cellStyle name="Note 3 8 2" xfId="2815"/>
    <cellStyle name="Note 3 9" xfId="2816"/>
    <cellStyle name="Note 3 9 2" xfId="10675"/>
    <cellStyle name="Note 3_41" xfId="2817"/>
    <cellStyle name="Note 4" xfId="2818"/>
    <cellStyle name="Note 4 2" xfId="2819"/>
    <cellStyle name="Note 4 2 2" xfId="2820"/>
    <cellStyle name="Note 4 3" xfId="2821"/>
    <cellStyle name="Note 4 3 2" xfId="2822"/>
    <cellStyle name="Note 4 4" xfId="2823"/>
    <cellStyle name="Note 4 4 2" xfId="2824"/>
    <cellStyle name="Note 4 5" xfId="2825"/>
    <cellStyle name="Note 4 5 2" xfId="2826"/>
    <cellStyle name="Note 4 6" xfId="2827"/>
    <cellStyle name="Note 4 6 2" xfId="2828"/>
    <cellStyle name="Note 4 7" xfId="2829"/>
    <cellStyle name="Note 4 7 2" xfId="2830"/>
    <cellStyle name="Note 4 8" xfId="2831"/>
    <cellStyle name="Note 4 8 2" xfId="2832"/>
    <cellStyle name="Note 4 9" xfId="2833"/>
    <cellStyle name="Note 5" xfId="2834"/>
    <cellStyle name="Note 5 2" xfId="2835"/>
    <cellStyle name="Note 5 2 2" xfId="2836"/>
    <cellStyle name="Note 5 3" xfId="2837"/>
    <cellStyle name="Note 5 3 2" xfId="2838"/>
    <cellStyle name="Note 5 4" xfId="2839"/>
    <cellStyle name="Note 5 4 2" xfId="2840"/>
    <cellStyle name="Note 5 5" xfId="2841"/>
    <cellStyle name="Note 5 5 2" xfId="2842"/>
    <cellStyle name="Note 5 6" xfId="2843"/>
    <cellStyle name="Note 5 6 2" xfId="2844"/>
    <cellStyle name="Note 5 7" xfId="2845"/>
    <cellStyle name="Note 5 7 2" xfId="2846"/>
    <cellStyle name="Note 5 8" xfId="2847"/>
    <cellStyle name="Note 5 8 2" xfId="2848"/>
    <cellStyle name="Note 5 9" xfId="2849"/>
    <cellStyle name="Note 6" xfId="2850"/>
    <cellStyle name="Note 6 2" xfId="2851"/>
    <cellStyle name="Note 6 2 2" xfId="2852"/>
    <cellStyle name="Note 6 3" xfId="2853"/>
    <cellStyle name="Note 6 3 2" xfId="2854"/>
    <cellStyle name="Note 6 4" xfId="2855"/>
    <cellStyle name="Note 6 4 2" xfId="2856"/>
    <cellStyle name="Note 6 5" xfId="2857"/>
    <cellStyle name="Note 6 5 2" xfId="2858"/>
    <cellStyle name="Note 6 6" xfId="2859"/>
    <cellStyle name="Note 6 6 2" xfId="2860"/>
    <cellStyle name="Note 6 7" xfId="2861"/>
    <cellStyle name="Note 6 7 2" xfId="2862"/>
    <cellStyle name="Note 6 8" xfId="2863"/>
    <cellStyle name="Note 6 8 2" xfId="2864"/>
    <cellStyle name="Note 6 9" xfId="2865"/>
    <cellStyle name="Note 7" xfId="2866"/>
    <cellStyle name="Note 7 2" xfId="2867"/>
    <cellStyle name="Note 7 2 2" xfId="2868"/>
    <cellStyle name="Note 7 3" xfId="2869"/>
    <cellStyle name="Note 7 3 2" xfId="2870"/>
    <cellStyle name="Note 7 4" xfId="2871"/>
    <cellStyle name="Note 7 4 2" xfId="2872"/>
    <cellStyle name="Note 7 5" xfId="2873"/>
    <cellStyle name="Note 7 5 2" xfId="2874"/>
    <cellStyle name="Note 7 6" xfId="2875"/>
    <cellStyle name="Note 7 6 2" xfId="2876"/>
    <cellStyle name="Note 7 7" xfId="2877"/>
    <cellStyle name="Note 7 7 2" xfId="2878"/>
    <cellStyle name="Note 7 8" xfId="2879"/>
    <cellStyle name="Note 7 8 2" xfId="2880"/>
    <cellStyle name="Note 7 9" xfId="2881"/>
    <cellStyle name="Note 8" xfId="2882"/>
    <cellStyle name="Note 8 2" xfId="2883"/>
    <cellStyle name="Note 8 2 2" xfId="2884"/>
    <cellStyle name="Note 8 3" xfId="2885"/>
    <cellStyle name="Note 8 3 2" xfId="2886"/>
    <cellStyle name="Note 8 4" xfId="2887"/>
    <cellStyle name="Note 8 4 2" xfId="2888"/>
    <cellStyle name="Note 8 5" xfId="2889"/>
    <cellStyle name="Note 8 5 2" xfId="2890"/>
    <cellStyle name="Note 8 6" xfId="2891"/>
    <cellStyle name="Note 8 6 2" xfId="2892"/>
    <cellStyle name="Note 8 7" xfId="2893"/>
    <cellStyle name="Note 8 7 2" xfId="2894"/>
    <cellStyle name="Note 8 8" xfId="2895"/>
    <cellStyle name="Note 8 8 2" xfId="2896"/>
    <cellStyle name="Note 8 9" xfId="2897"/>
    <cellStyle name="Note 9" xfId="2898"/>
    <cellStyle name="Note 9 2" xfId="2899"/>
    <cellStyle name="Note 9 2 2" xfId="2900"/>
    <cellStyle name="Note 9 3" xfId="2901"/>
    <cellStyle name="Note 9 3 2" xfId="2902"/>
    <cellStyle name="Note 9 4" xfId="2903"/>
    <cellStyle name="Note 9 4 2" xfId="2904"/>
    <cellStyle name="Note 9 5" xfId="2905"/>
    <cellStyle name="Note 9 5 2" xfId="2906"/>
    <cellStyle name="Note 9 6" xfId="2907"/>
    <cellStyle name="Note 9 6 2" xfId="2908"/>
    <cellStyle name="Note 9 7" xfId="2909"/>
    <cellStyle name="Note 9 7 2" xfId="2910"/>
    <cellStyle name="Note 9 8" xfId="2911"/>
    <cellStyle name="Note 9 8 2" xfId="2912"/>
    <cellStyle name="Note 9 9" xfId="2913"/>
    <cellStyle name="Notehead" xfId="2914"/>
    <cellStyle name="Notes" xfId="2915"/>
    <cellStyle name="Notes 2" xfId="2916"/>
    <cellStyle name="Notes_~2153298" xfId="10676"/>
    <cellStyle name="Number" xfId="2917"/>
    <cellStyle name="Number4DecimalStyle" xfId="2918"/>
    <cellStyle name="Number5DecimalStyle" xfId="2919"/>
    <cellStyle name="NZD" xfId="2920"/>
    <cellStyle name="NZD 2" xfId="2921"/>
    <cellStyle name="NZD 3" xfId="2922"/>
    <cellStyle name="NZD 4" xfId="10677"/>
    <cellStyle name="NZD_~2153298" xfId="10678"/>
    <cellStyle name="OddBodyShade" xfId="10679"/>
    <cellStyle name="OddBodyShade 2" xfId="10680"/>
    <cellStyle name="Œ…‹æØ‚è [0.00]_07-96" xfId="2923"/>
    <cellStyle name="Œ…‹æØ‚è_07-96" xfId="2924"/>
    <cellStyle name="OfWhich" xfId="2925"/>
    <cellStyle name="optionalExposure" xfId="10681"/>
    <cellStyle name="optionalMaturity" xfId="10682"/>
    <cellStyle name="optionalPD" xfId="10683"/>
    <cellStyle name="optionalPercentage" xfId="10684"/>
    <cellStyle name="optionalSelection" xfId="10685"/>
    <cellStyle name="optionalText" xfId="10686"/>
    <cellStyle name="Output 2" xfId="2926"/>
    <cellStyle name="Output 2 2" xfId="2927"/>
    <cellStyle name="Output 2 2 2" xfId="2928"/>
    <cellStyle name="Output 2 3" xfId="2929"/>
    <cellStyle name="Output 2 4" xfId="2930"/>
    <cellStyle name="Output 2 5" xfId="2931"/>
    <cellStyle name="Output 2 5 2" xfId="3567"/>
    <cellStyle name="Output 2 6" xfId="2932"/>
    <cellStyle name="Output 3" xfId="2933"/>
    <cellStyle name="Output 3 2" xfId="2934"/>
    <cellStyle name="Output 3 3" xfId="3568"/>
    <cellStyle name="OUTPUT AMOUNTS" xfId="2935"/>
    <cellStyle name="OUTPUT AMOUNTS 2" xfId="10687"/>
    <cellStyle name="OUTPUT COLUMN HEADINGS" xfId="2936"/>
    <cellStyle name="OUTPUT COLUMN HEADINGS 2" xfId="10688"/>
    <cellStyle name="Output Company Name" xfId="2937"/>
    <cellStyle name="Output Company Name 2" xfId="10689"/>
    <cellStyle name="Output Company Name 3" xfId="10690"/>
    <cellStyle name="Output Company Name 3 2" xfId="10691"/>
    <cellStyle name="Output Company Name 4" xfId="10692"/>
    <cellStyle name="Output Company Name 5" xfId="10693"/>
    <cellStyle name="Output Company Name_1.0 HFM data" xfId="10694"/>
    <cellStyle name="Output Forecast Currency" xfId="2938"/>
    <cellStyle name="Output Forecast Currency 2" xfId="10695"/>
    <cellStyle name="Output Forecast Currency 3" xfId="10696"/>
    <cellStyle name="Output Forecast Currency 3 2" xfId="10697"/>
    <cellStyle name="Output Forecast Currency 4" xfId="10698"/>
    <cellStyle name="Output Forecast Currency 5" xfId="10699"/>
    <cellStyle name="Output Forecast Currency_1.0 HFM data" xfId="10700"/>
    <cellStyle name="Output Forecast Date" xfId="2939"/>
    <cellStyle name="Output Forecast Date 2" xfId="10701"/>
    <cellStyle name="Output Forecast Date 3" xfId="10702"/>
    <cellStyle name="Output Forecast Date 3 2" xfId="10703"/>
    <cellStyle name="Output Forecast Date 4" xfId="10704"/>
    <cellStyle name="Output Forecast Date 5" xfId="10705"/>
    <cellStyle name="Output Forecast Date_1.0 HFM data" xfId="10706"/>
    <cellStyle name="Output Forecast Multiple" xfId="2940"/>
    <cellStyle name="Output Forecast Multiple 2" xfId="10707"/>
    <cellStyle name="Output Forecast Multiple 3" xfId="10708"/>
    <cellStyle name="Output Forecast Multiple 3 2" xfId="10709"/>
    <cellStyle name="Output Forecast Multiple 4" xfId="10710"/>
    <cellStyle name="Output Forecast Multiple 5" xfId="10711"/>
    <cellStyle name="Output Forecast Multiple_1.0 HFM data" xfId="10712"/>
    <cellStyle name="Output Forecast Number" xfId="2941"/>
    <cellStyle name="Output Forecast Number 2" xfId="10713"/>
    <cellStyle name="Output Forecast Number 3" xfId="10714"/>
    <cellStyle name="Output Forecast Number 3 2" xfId="10715"/>
    <cellStyle name="Output Forecast Number 4" xfId="10716"/>
    <cellStyle name="Output Forecast Number 5" xfId="10717"/>
    <cellStyle name="Output Forecast Number_1.0 HFM data" xfId="10718"/>
    <cellStyle name="Output Forecast Percentage" xfId="2942"/>
    <cellStyle name="Output Forecast Percentage 2" xfId="10719"/>
    <cellStyle name="Output Forecast Percentage 3" xfId="10720"/>
    <cellStyle name="Output Forecast Percentage 3 2" xfId="10721"/>
    <cellStyle name="Output Forecast Percentage 4" xfId="10722"/>
    <cellStyle name="Output Forecast Percentage 5" xfId="10723"/>
    <cellStyle name="Output Forecast Percentage_1.0 HFM data" xfId="10724"/>
    <cellStyle name="Output Forecast Period Title" xfId="2943"/>
    <cellStyle name="Output Forecast Period Title 2" xfId="10725"/>
    <cellStyle name="Output Forecast Period Title 3" xfId="10726"/>
    <cellStyle name="Output Forecast Period Title 3 2" xfId="10727"/>
    <cellStyle name="Output Forecast Period Title 4" xfId="10728"/>
    <cellStyle name="Output Forecast Period Title 5" xfId="10729"/>
    <cellStyle name="Output Forecast Period Title_1.0 HFM data" xfId="10730"/>
    <cellStyle name="Output Forecast Year" xfId="2944"/>
    <cellStyle name="Output Forecast Year 2" xfId="10731"/>
    <cellStyle name="Output Forecast Year 3" xfId="10732"/>
    <cellStyle name="Output Forecast Year 3 2" xfId="10733"/>
    <cellStyle name="Output Forecast Year 4" xfId="10734"/>
    <cellStyle name="Output Forecast Year 5" xfId="10735"/>
    <cellStyle name="Output Forecast Year_1.0 HFM data" xfId="10736"/>
    <cellStyle name="Output Heading 1" xfId="2945"/>
    <cellStyle name="Output Heading 1 2" xfId="10737"/>
    <cellStyle name="Output Heading 1 3" xfId="10738"/>
    <cellStyle name="Output Heading 1 3 2" xfId="10739"/>
    <cellStyle name="Output Heading 1 4" xfId="10740"/>
    <cellStyle name="Output Heading 1 5" xfId="10741"/>
    <cellStyle name="Output Heading 1_1.0 HFM data" xfId="10742"/>
    <cellStyle name="Output Heading 2" xfId="2946"/>
    <cellStyle name="Output Heading 2 2" xfId="10743"/>
    <cellStyle name="Output Heading 2 3" xfId="10744"/>
    <cellStyle name="Output Heading 2 3 2" xfId="10745"/>
    <cellStyle name="Output Heading 2 4" xfId="10746"/>
    <cellStyle name="Output Heading 2 5" xfId="10747"/>
    <cellStyle name="Output Heading 2_1.0 HFM data" xfId="10748"/>
    <cellStyle name="Output Heading 3" xfId="2947"/>
    <cellStyle name="Output Heading 3 2" xfId="10749"/>
    <cellStyle name="Output Heading 3 3" xfId="10750"/>
    <cellStyle name="Output Heading 3 3 2" xfId="10751"/>
    <cellStyle name="Output Heading 3 4" xfId="10752"/>
    <cellStyle name="Output Heading 3 5" xfId="10753"/>
    <cellStyle name="Output Heading 3_1.0 HFM data" xfId="10754"/>
    <cellStyle name="Output Heading 4" xfId="2948"/>
    <cellStyle name="Output Heading 4 2" xfId="10755"/>
    <cellStyle name="Output Heading 4 3" xfId="10756"/>
    <cellStyle name="Output Heading 4 3 2" xfId="10757"/>
    <cellStyle name="Output Heading 4 4" xfId="10758"/>
    <cellStyle name="Output Heading 4 5" xfId="10759"/>
    <cellStyle name="Output Heading 4_1.0 HFM data" xfId="10760"/>
    <cellStyle name="OUTPUT LINE ITEMS" xfId="2949"/>
    <cellStyle name="OUTPUT LINE ITEMS 2" xfId="10761"/>
    <cellStyle name="Output Middle Currency" xfId="2950"/>
    <cellStyle name="Output Middle Currency 2" xfId="10762"/>
    <cellStyle name="Output Middle Currency 3" xfId="10763"/>
    <cellStyle name="Output Middle Currency 3 2" xfId="10764"/>
    <cellStyle name="Output Middle Currency 4" xfId="10765"/>
    <cellStyle name="Output Middle Currency 5" xfId="10766"/>
    <cellStyle name="Output Middle Currency_1.0 HFM data" xfId="10767"/>
    <cellStyle name="Output Middle Date" xfId="2951"/>
    <cellStyle name="Output Middle Date 2" xfId="10768"/>
    <cellStyle name="Output Middle Date 3" xfId="10769"/>
    <cellStyle name="Output Middle Date 3 2" xfId="10770"/>
    <cellStyle name="Output Middle Date 4" xfId="10771"/>
    <cellStyle name="Output Middle Date 5" xfId="10772"/>
    <cellStyle name="Output Middle Date_1.0 HFM data" xfId="10773"/>
    <cellStyle name="Output Middle Multiple" xfId="2952"/>
    <cellStyle name="Output Middle Multiple 2" xfId="10774"/>
    <cellStyle name="Output Middle Multiple 3" xfId="10775"/>
    <cellStyle name="Output Middle Multiple 3 2" xfId="10776"/>
    <cellStyle name="Output Middle Multiple 4" xfId="10777"/>
    <cellStyle name="Output Middle Multiple 5" xfId="10778"/>
    <cellStyle name="Output Middle Multiple_1.0 HFM data" xfId="10779"/>
    <cellStyle name="Output Middle Number" xfId="2953"/>
    <cellStyle name="Output Middle Number 2" xfId="10780"/>
    <cellStyle name="Output Middle Number 3" xfId="10781"/>
    <cellStyle name="Output Middle Number 3 2" xfId="10782"/>
    <cellStyle name="Output Middle Number 4" xfId="10783"/>
    <cellStyle name="Output Middle Number 5" xfId="10784"/>
    <cellStyle name="Output Middle Number_1.0 HFM data" xfId="10785"/>
    <cellStyle name="Output Middle Percentage" xfId="2954"/>
    <cellStyle name="Output Middle Percentage 2" xfId="10786"/>
    <cellStyle name="Output Middle Percentage 3" xfId="10787"/>
    <cellStyle name="Output Middle Percentage 3 2" xfId="10788"/>
    <cellStyle name="Output Middle Percentage 4" xfId="10789"/>
    <cellStyle name="Output Middle Percentage 5" xfId="10790"/>
    <cellStyle name="Output Middle Percentage_1.0 HFM data" xfId="10791"/>
    <cellStyle name="Output Middle Title / Name" xfId="2955"/>
    <cellStyle name="Output Middle Title / Name 2" xfId="10792"/>
    <cellStyle name="Output Middle Title / Name 3" xfId="10793"/>
    <cellStyle name="Output Middle Title / Name 3 2" xfId="10794"/>
    <cellStyle name="Output Middle Title / Name 4" xfId="10795"/>
    <cellStyle name="Output Middle Title / Name 5" xfId="10796"/>
    <cellStyle name="Output Middle Title / Name_1.0 HFM data" xfId="10797"/>
    <cellStyle name="Output Middle Year" xfId="2956"/>
    <cellStyle name="Output Middle Year 2" xfId="10798"/>
    <cellStyle name="Output Middle Year 3" xfId="10799"/>
    <cellStyle name="Output Middle Year 3 2" xfId="10800"/>
    <cellStyle name="Output Middle Year 4" xfId="10801"/>
    <cellStyle name="Output Middle Year 5" xfId="10802"/>
    <cellStyle name="Output Middle Year_1.0 HFM data" xfId="10803"/>
    <cellStyle name="OUTPUT REPORT HEADING" xfId="2957"/>
    <cellStyle name="OUTPUT REPORT HEADING 2" xfId="10804"/>
    <cellStyle name="OUTPUT REPORT TITLE" xfId="2958"/>
    <cellStyle name="OUTPUT REPORT TITLE 2" xfId="10805"/>
    <cellStyle name="Output Sheet Title" xfId="2959"/>
    <cellStyle name="Output Sheet Title 2" xfId="10806"/>
    <cellStyle name="Output Sheet Title 3" xfId="10807"/>
    <cellStyle name="Output Sheet Title 3 2" xfId="10808"/>
    <cellStyle name="Output Sheet Title 4" xfId="10809"/>
    <cellStyle name="Output Sheet Title 5" xfId="10810"/>
    <cellStyle name="Output Sheet Title_1.0 HFM data" xfId="10811"/>
    <cellStyle name="Overscore" xfId="10812"/>
    <cellStyle name="Overscore 2" xfId="10813"/>
    <cellStyle name="Overunder" xfId="10814"/>
    <cellStyle name="p" xfId="2960"/>
    <cellStyle name="p_~2153298" xfId="10815"/>
    <cellStyle name="P_AUS Equities Mar 09 data" xfId="10816"/>
    <cellStyle name="P_AUS Equities Mar 09 data " xfId="10817"/>
    <cellStyle name="P_AUS Equities Mar 09 data 10" xfId="10818"/>
    <cellStyle name="P_AUS Equities Mar 09 data 11" xfId="10819"/>
    <cellStyle name="P_AUS Equities Mar 09 data 12" xfId="10820"/>
    <cellStyle name="P_AUS Equities Mar 09 data 2" xfId="10821"/>
    <cellStyle name="P_AUS Equities Mar 09 data 3" xfId="10822"/>
    <cellStyle name="P_AUS Equities Mar 09 data 4" xfId="10823"/>
    <cellStyle name="P_AUS Equities Mar 09 data 5" xfId="10824"/>
    <cellStyle name="P_AUS Equities Mar 09 data 6" xfId="10825"/>
    <cellStyle name="P_AUS Equities Mar 09 data 7" xfId="10826"/>
    <cellStyle name="P_AUS Equities Mar 09 data 8" xfId="10827"/>
    <cellStyle name="P_AUS Equities Mar 09 data 9" xfId="10828"/>
    <cellStyle name="P_AUS Equities Mar 09 data_~2153298" xfId="10829"/>
    <cellStyle name="P_BNZ Equities Mar 09 data" xfId="10830"/>
    <cellStyle name="P_Corp Centre Equities Aug data" xfId="10831"/>
    <cellStyle name="P_Equities Working Paper" xfId="10832"/>
    <cellStyle name="P_Group Equities Aug data" xfId="10833"/>
    <cellStyle name="P_Group Equities March data" xfId="10834"/>
    <cellStyle name="p_Input page for capital model" xfId="10835"/>
    <cellStyle name="P_nabCapital Equities Mar 09 data" xfId="10836"/>
    <cellStyle name="p_Non Lending Assets Working Paper Sep 09 - HFM 16-11-09 - FY10 Structure" xfId="10837"/>
    <cellStyle name="p_Non Lending Assets Working Paper Sep 09 - HFM 16-11-09 - FY10 Structure_~2153298" xfId="10838"/>
    <cellStyle name="P_UK Equities Mar 09 data" xfId="10839"/>
    <cellStyle name="Page Number" xfId="2961"/>
    <cellStyle name="Page_header" xfId="10840"/>
    <cellStyle name="Percent - 1DP" xfId="10841"/>
    <cellStyle name="Percent ()" xfId="2962"/>
    <cellStyle name="Percent [0]" xfId="2963"/>
    <cellStyle name="Percent [0] 2" xfId="10842"/>
    <cellStyle name="Percent [00]" xfId="2964"/>
    <cellStyle name="Percent [2]" xfId="10843"/>
    <cellStyle name="Percent 1" xfId="2965"/>
    <cellStyle name="Percent 10" xfId="2966"/>
    <cellStyle name="Percent 10 2" xfId="10844"/>
    <cellStyle name="Percent 11" xfId="2967"/>
    <cellStyle name="Percent 11 2" xfId="10845"/>
    <cellStyle name="Percent 12" xfId="2968"/>
    <cellStyle name="Percent 13" xfId="2969"/>
    <cellStyle name="Percent 14" xfId="2970"/>
    <cellStyle name="Percent 15" xfId="2971"/>
    <cellStyle name="Percent 16" xfId="2972"/>
    <cellStyle name="Percent 16 2" xfId="10846"/>
    <cellStyle name="Percent 17" xfId="2973"/>
    <cellStyle name="Percent 17 2" xfId="10847"/>
    <cellStyle name="Percent 18" xfId="2974"/>
    <cellStyle name="Percent 18 2" xfId="10848"/>
    <cellStyle name="Percent 19" xfId="10849"/>
    <cellStyle name="Percent 19 2" xfId="10850"/>
    <cellStyle name="Percent 19 3" xfId="10851"/>
    <cellStyle name="Percent 2" xfId="2975"/>
    <cellStyle name="Percent 2 10" xfId="2976"/>
    <cellStyle name="Percent 2 11" xfId="2977"/>
    <cellStyle name="Percent 2 12" xfId="2978"/>
    <cellStyle name="Percent 2 13" xfId="2979"/>
    <cellStyle name="Percent 2 14" xfId="2980"/>
    <cellStyle name="Percent 2 15" xfId="2981"/>
    <cellStyle name="Percent 2 16" xfId="2982"/>
    <cellStyle name="Percent 2 17" xfId="2983"/>
    <cellStyle name="Percent 2 18" xfId="2984"/>
    <cellStyle name="Percent 2 19" xfId="2985"/>
    <cellStyle name="Percent 2 2" xfId="2986"/>
    <cellStyle name="Percent 2 2 10" xfId="2987"/>
    <cellStyle name="Percent 2 2 11" xfId="2988"/>
    <cellStyle name="Percent 2 2 2" xfId="2989"/>
    <cellStyle name="Percent 2 2 2 10" xfId="2990"/>
    <cellStyle name="Percent 2 2 2 2" xfId="2991"/>
    <cellStyle name="Percent 2 2 2 2 2" xfId="2992"/>
    <cellStyle name="Percent 2 2 2 2 3" xfId="2993"/>
    <cellStyle name="Percent 2 2 2 2 4" xfId="2994"/>
    <cellStyle name="Percent 2 2 2 3" xfId="2995"/>
    <cellStyle name="Percent 2 2 2 4" xfId="2996"/>
    <cellStyle name="Percent 2 2 2 5" xfId="2997"/>
    <cellStyle name="Percent 2 2 2 6" xfId="2998"/>
    <cellStyle name="Percent 2 2 2 7" xfId="2999"/>
    <cellStyle name="Percent 2 2 2 8" xfId="3000"/>
    <cellStyle name="Percent 2 2 2 9" xfId="3001"/>
    <cellStyle name="Percent 2 2 3" xfId="3002"/>
    <cellStyle name="Percent 2 2 4" xfId="3003"/>
    <cellStyle name="Percent 2 2 5" xfId="3004"/>
    <cellStyle name="Percent 2 2 6" xfId="3005"/>
    <cellStyle name="Percent 2 2 7" xfId="3006"/>
    <cellStyle name="Percent 2 2 8" xfId="3007"/>
    <cellStyle name="Percent 2 2 9" xfId="3008"/>
    <cellStyle name="Percent 2 20" xfId="3009"/>
    <cellStyle name="Percent 2 21" xfId="3010"/>
    <cellStyle name="Percent 2 22" xfId="3011"/>
    <cellStyle name="Percent 2 23" xfId="3012"/>
    <cellStyle name="Percent 2 24" xfId="3013"/>
    <cellStyle name="Percent 2 25" xfId="3014"/>
    <cellStyle name="Percent 2 26" xfId="3015"/>
    <cellStyle name="Percent 2 27" xfId="3016"/>
    <cellStyle name="Percent 2 28" xfId="3017"/>
    <cellStyle name="Percent 2 29" xfId="3018"/>
    <cellStyle name="Percent 2 3" xfId="3019"/>
    <cellStyle name="Percent 2 3 2" xfId="3020"/>
    <cellStyle name="Percent 2 3 3" xfId="10852"/>
    <cellStyle name="Percent 2 30" xfId="3021"/>
    <cellStyle name="Percent 2 31" xfId="3022"/>
    <cellStyle name="Percent 2 32" xfId="3023"/>
    <cellStyle name="Percent 2 32 2" xfId="3569"/>
    <cellStyle name="Percent 2 33" xfId="3024"/>
    <cellStyle name="Percent 2 4" xfId="3025"/>
    <cellStyle name="Percent 2 4 2" xfId="10853"/>
    <cellStyle name="Percent 2 5" xfId="3026"/>
    <cellStyle name="Percent 2 6" xfId="3027"/>
    <cellStyle name="Percent 2 7" xfId="3028"/>
    <cellStyle name="Percent 2 8" xfId="3029"/>
    <cellStyle name="Percent 2 9" xfId="3030"/>
    <cellStyle name="Percent 20" xfId="10854"/>
    <cellStyle name="Percent 20 2" xfId="10855"/>
    <cellStyle name="Percent 21" xfId="10856"/>
    <cellStyle name="Percent 21 2" xfId="10857"/>
    <cellStyle name="Percent 22" xfId="10858"/>
    <cellStyle name="Percent 22 2" xfId="10859"/>
    <cellStyle name="Percent 23" xfId="10860"/>
    <cellStyle name="Percent 23 2" xfId="10861"/>
    <cellStyle name="Percent 24" xfId="10862"/>
    <cellStyle name="Percent 25" xfId="10863"/>
    <cellStyle name="Percent 26" xfId="10864"/>
    <cellStyle name="Percent 27" xfId="10865"/>
    <cellStyle name="Percent 28" xfId="10866"/>
    <cellStyle name="Percent 29" xfId="10867"/>
    <cellStyle name="Percent 3" xfId="3031"/>
    <cellStyle name="Percent 3 2" xfId="3032"/>
    <cellStyle name="Percent 3 3" xfId="3033"/>
    <cellStyle name="Percent 3 4" xfId="3034"/>
    <cellStyle name="Percent 30" xfId="10868"/>
    <cellStyle name="Percent 30 2" xfId="10869"/>
    <cellStyle name="Percent 31" xfId="10870"/>
    <cellStyle name="Percent 32" xfId="10871"/>
    <cellStyle name="Percent 33" xfId="10872"/>
    <cellStyle name="Percent 34" xfId="10873"/>
    <cellStyle name="Percent 35" xfId="10874"/>
    <cellStyle name="Percent 36" xfId="10875"/>
    <cellStyle name="Percent 37" xfId="10876"/>
    <cellStyle name="Percent 38" xfId="10877"/>
    <cellStyle name="Percent 39" xfId="10878"/>
    <cellStyle name="Percent 4" xfId="3035"/>
    <cellStyle name="Percent 4 2" xfId="3036"/>
    <cellStyle name="Percent 4 3" xfId="3037"/>
    <cellStyle name="Percent 5" xfId="3038"/>
    <cellStyle name="Percent 5 2" xfId="3039"/>
    <cellStyle name="Percent 5 2 2" xfId="3040"/>
    <cellStyle name="Percent 6" xfId="3041"/>
    <cellStyle name="Percent 6 2" xfId="3042"/>
    <cellStyle name="Percent 6 2 2" xfId="3043"/>
    <cellStyle name="Percent 7" xfId="3044"/>
    <cellStyle name="Percent 7 2" xfId="3045"/>
    <cellStyle name="Percent 8" xfId="3046"/>
    <cellStyle name="Percent 8 2" xfId="3047"/>
    <cellStyle name="Percent 9" xfId="3048"/>
    <cellStyle name="Percent 9 2" xfId="10879"/>
    <cellStyle name="PercentCenteredLocked" xfId="3049"/>
    <cellStyle name="Period Title" xfId="3050"/>
    <cellStyle name="Period Title 2" xfId="3051"/>
    <cellStyle name="Period Title 2 2" xfId="10880"/>
    <cellStyle name="Period Title 3" xfId="3052"/>
    <cellStyle name="Period Title 4" xfId="10881"/>
    <cellStyle name="Period Title_~2153298" xfId="10882"/>
    <cellStyle name="PlanInput" xfId="3053"/>
    <cellStyle name="PlanInput 2" xfId="10883"/>
    <cellStyle name="PlanInput_Check Totals" xfId="10884"/>
    <cellStyle name="PlanProtected" xfId="3054"/>
    <cellStyle name="PlanProtected 2" xfId="10885"/>
    <cellStyle name="PlanProtected_Check Totals" xfId="10886"/>
    <cellStyle name="PrePop Currency (0)" xfId="3055"/>
    <cellStyle name="PrePop Currency (0) 2" xfId="10887"/>
    <cellStyle name="PrePop Currency (2)" xfId="3056"/>
    <cellStyle name="PrePop Currency (2) 2" xfId="10888"/>
    <cellStyle name="PrePop Units (0)" xfId="3057"/>
    <cellStyle name="PrePop Units (0) 2" xfId="10889"/>
    <cellStyle name="PrePop Units (1)" xfId="3058"/>
    <cellStyle name="PrePop Units (1) 2" xfId="10890"/>
    <cellStyle name="PrePop Units (2)" xfId="3059"/>
    <cellStyle name="PrePop Units (2) 2" xfId="10891"/>
    <cellStyle name="Presentation Currency" xfId="10892"/>
    <cellStyle name="Presentation Date" xfId="10893"/>
    <cellStyle name="Presentation Heading 1" xfId="10894"/>
    <cellStyle name="Presentation Heading 2" xfId="10895"/>
    <cellStyle name="Presentation Heading 3" xfId="10896"/>
    <cellStyle name="Presentation Heading 4" xfId="10897"/>
    <cellStyle name="Presentation Hyperlink Arrow" xfId="10898"/>
    <cellStyle name="Presentation Hyperlink Check" xfId="10899"/>
    <cellStyle name="Presentation Hyperlink Text" xfId="10900"/>
    <cellStyle name="Presentation Model Name" xfId="10901"/>
    <cellStyle name="Presentation Multiple" xfId="10902"/>
    <cellStyle name="Presentation Normal" xfId="10903"/>
    <cellStyle name="Presentation Number" xfId="10904"/>
    <cellStyle name="Presentation Percentage" xfId="10905"/>
    <cellStyle name="Presentation Period Title" xfId="10906"/>
    <cellStyle name="Presentation Section Number" xfId="10907"/>
    <cellStyle name="Presentation Sheet Title" xfId="10908"/>
    <cellStyle name="Presentation Year" xfId="10909"/>
    <cellStyle name="Prozent_public general lbos" xfId="3060"/>
    <cellStyle name="PSChar" xfId="3061"/>
    <cellStyle name="PSChar 2" xfId="3062"/>
    <cellStyle name="PSChar 2 2" xfId="10910"/>
    <cellStyle name="PSChar 3" xfId="3063"/>
    <cellStyle name="PSChar 3 2" xfId="10911"/>
    <cellStyle name="PSChar 4" xfId="10912"/>
    <cellStyle name="PSChar 5" xfId="10913"/>
    <cellStyle name="PSDate" xfId="3064"/>
    <cellStyle name="PSDate 2" xfId="3065"/>
    <cellStyle name="PSDate 2 2" xfId="10914"/>
    <cellStyle name="PSDate 3" xfId="3066"/>
    <cellStyle name="PSDate 3 2" xfId="10915"/>
    <cellStyle name="PSDate 4" xfId="10916"/>
    <cellStyle name="PSDate 5" xfId="10917"/>
    <cellStyle name="PSDec" xfId="3067"/>
    <cellStyle name="PSDec 2" xfId="3068"/>
    <cellStyle name="PSDec 2 2" xfId="10918"/>
    <cellStyle name="PSDec 3" xfId="3069"/>
    <cellStyle name="PSDec 3 2" xfId="10919"/>
    <cellStyle name="PSDec 4" xfId="10920"/>
    <cellStyle name="PSDec 5" xfId="10921"/>
    <cellStyle name="PSDetail" xfId="3070"/>
    <cellStyle name="PSDetail 10" xfId="10922"/>
    <cellStyle name="PSDetail 11" xfId="10923"/>
    <cellStyle name="PSDetail 11 2" xfId="10924"/>
    <cellStyle name="PSDetail 2" xfId="3071"/>
    <cellStyle name="PSDetail 2 2" xfId="10925"/>
    <cellStyle name="PSDetail 2 3" xfId="10926"/>
    <cellStyle name="PSDetail 2 4" xfId="10927"/>
    <cellStyle name="PSDetail 2 5" xfId="10928"/>
    <cellStyle name="PSDetail 2 6" xfId="10929"/>
    <cellStyle name="PSDetail 2 7" xfId="10930"/>
    <cellStyle name="PSDetail 2 7 2" xfId="10931"/>
    <cellStyle name="PSDetail 3" xfId="10932"/>
    <cellStyle name="PSDetail 4" xfId="10933"/>
    <cellStyle name="PSDetail 5" xfId="10934"/>
    <cellStyle name="PSDetail 6" xfId="10935"/>
    <cellStyle name="PSDetail 7" xfId="10936"/>
    <cellStyle name="PSDetail 7 2" xfId="10937"/>
    <cellStyle name="PSDetail 8" xfId="10938"/>
    <cellStyle name="PSDetail 9" xfId="10939"/>
    <cellStyle name="PSDetail_~2153298" xfId="10940"/>
    <cellStyle name="PSHeading" xfId="3072"/>
    <cellStyle name="PSHeading 2" xfId="3073"/>
    <cellStyle name="PSHeading 2 2" xfId="10942"/>
    <cellStyle name="PSHeading 2 3" xfId="10941"/>
    <cellStyle name="PSHeading 3" xfId="3074"/>
    <cellStyle name="PSHeading 3 2" xfId="10944"/>
    <cellStyle name="PSHeading 3 3" xfId="10943"/>
    <cellStyle name="PSHeading 4" xfId="10945"/>
    <cellStyle name="PSHeading 5" xfId="10946"/>
    <cellStyle name="PSHeading 6" xfId="3511"/>
    <cellStyle name="PSHeading_~2153298" xfId="10947"/>
    <cellStyle name="PSInt" xfId="3075"/>
    <cellStyle name="PSInt 2" xfId="3076"/>
    <cellStyle name="PSInt 2 2" xfId="10948"/>
    <cellStyle name="PSInt 3" xfId="3077"/>
    <cellStyle name="PSInt 3 2" xfId="10949"/>
    <cellStyle name="PSInt 4" xfId="10950"/>
    <cellStyle name="PSInt 5" xfId="10951"/>
    <cellStyle name="PSSpacer" xfId="3078"/>
    <cellStyle name="PSSpacer 2" xfId="3079"/>
    <cellStyle name="PSSpacer 2 2" xfId="10952"/>
    <cellStyle name="PSSpacer 3" xfId="3080"/>
    <cellStyle name="PSSpacer 3 2" xfId="10953"/>
    <cellStyle name="PSSpacer 4" xfId="10954"/>
    <cellStyle name="PSSpacer 5" xfId="10955"/>
    <cellStyle name="Rate" xfId="3081"/>
    <cellStyle name="Rate 2" xfId="3082"/>
    <cellStyle name="Rate 3" xfId="3083"/>
    <cellStyle name="Rate 4" xfId="10956"/>
    <cellStyle name="Rate_~2153298" xfId="10957"/>
    <cellStyle name="Rates" xfId="10958"/>
    <cellStyle name="realtime" xfId="10959"/>
    <cellStyle name="Reg1" xfId="10960"/>
    <cellStyle name="Reg2" xfId="10961"/>
    <cellStyle name="Reg3" xfId="10962"/>
    <cellStyle name="Reg4" xfId="10963"/>
    <cellStyle name="Reg5" xfId="10964"/>
    <cellStyle name="Reg6" xfId="10965"/>
    <cellStyle name="Reg7" xfId="10966"/>
    <cellStyle name="Reg8" xfId="10967"/>
    <cellStyle name="Reg9" xfId="10968"/>
    <cellStyle name="Region Heading" xfId="3084"/>
    <cellStyle name="Report_Date" xfId="10969"/>
    <cellStyle name="ReportTitlePrompt" xfId="10970"/>
    <cellStyle name="ReportTitleValue" xfId="10971"/>
    <cellStyle name="result" xfId="10972"/>
    <cellStyle name="Right Currency" xfId="3085"/>
    <cellStyle name="Right Currency 2" xfId="3086"/>
    <cellStyle name="Right Currency 2 2" xfId="3087"/>
    <cellStyle name="Right Currency 2 3" xfId="3088"/>
    <cellStyle name="Right Currency 3" xfId="3089"/>
    <cellStyle name="Right Currency 3 2" xfId="10973"/>
    <cellStyle name="Right Currency 4" xfId="3090"/>
    <cellStyle name="Right Currency 4 2" xfId="10974"/>
    <cellStyle name="Right Currency_~2153298" xfId="10975"/>
    <cellStyle name="Right Date" xfId="3091"/>
    <cellStyle name="Right Date 2" xfId="3092"/>
    <cellStyle name="Right Date 2 2" xfId="3093"/>
    <cellStyle name="Right Date 3" xfId="3094"/>
    <cellStyle name="Right Date 4" xfId="10976"/>
    <cellStyle name="Right Date_~2153298" xfId="10977"/>
    <cellStyle name="Right Multiple" xfId="3095"/>
    <cellStyle name="Right Multiple 2" xfId="3096"/>
    <cellStyle name="Right Multiple 2 2" xfId="3097"/>
    <cellStyle name="Right Multiple 2 3" xfId="3098"/>
    <cellStyle name="Right Multiple 3" xfId="3099"/>
    <cellStyle name="Right Multiple 3 2" xfId="10978"/>
    <cellStyle name="Right Multiple 4" xfId="10979"/>
    <cellStyle name="Right Multiple_~2153298" xfId="10980"/>
    <cellStyle name="Right Number" xfId="3100"/>
    <cellStyle name="Right Number 2" xfId="3101"/>
    <cellStyle name="Right Number 2 2" xfId="3102"/>
    <cellStyle name="Right Number 2 3" xfId="3103"/>
    <cellStyle name="Right Number 3" xfId="3104"/>
    <cellStyle name="Right Number 3 2" xfId="10981"/>
    <cellStyle name="Right Number 4" xfId="10982"/>
    <cellStyle name="Right Number_~2153298" xfId="10983"/>
    <cellStyle name="Right Percentage" xfId="3105"/>
    <cellStyle name="Right Percentage 2" xfId="3106"/>
    <cellStyle name="Right Percentage 2 2" xfId="3107"/>
    <cellStyle name="Right Percentage 2 3" xfId="3108"/>
    <cellStyle name="Right Percentage 3" xfId="3109"/>
    <cellStyle name="Right Percentage 3 2" xfId="10984"/>
    <cellStyle name="Right Percentage 4" xfId="10985"/>
    <cellStyle name="Right Percentage_~2153298" xfId="10986"/>
    <cellStyle name="Right Year" xfId="3110"/>
    <cellStyle name="Right Year 2" xfId="3111"/>
    <cellStyle name="Right Year 2 2" xfId="3112"/>
    <cellStyle name="Right Year 3" xfId="3113"/>
    <cellStyle name="Right Year 4" xfId="10987"/>
    <cellStyle name="Right Year_~2153298" xfId="10988"/>
    <cellStyle name="Row_column_header" xfId="10989"/>
    <cellStyle name="RowAcctAbovePrompt" xfId="10990"/>
    <cellStyle name="RowAcctSOBAbovePrompt" xfId="10991"/>
    <cellStyle name="RowAcctSOBValue" xfId="10992"/>
    <cellStyle name="RowAcctValue" xfId="10993"/>
    <cellStyle name="RowAttrAbovePrompt" xfId="10994"/>
    <cellStyle name="RowAttrValue" xfId="10995"/>
    <cellStyle name="RowColSetAbovePrompt" xfId="10996"/>
    <cellStyle name="RowColSetLeftPrompt" xfId="10997"/>
    <cellStyle name="RowColSetValue" xfId="10998"/>
    <cellStyle name="RowLeftPrompt" xfId="10999"/>
    <cellStyle name="rt" xfId="11000"/>
    <cellStyle name="SampleUsingFormatMask" xfId="11001"/>
    <cellStyle name="SampleWithNoFormatMask" xfId="11002"/>
    <cellStyle name="SAPBEXaggData" xfId="3114"/>
    <cellStyle name="SAPBEXaggData 2" xfId="3115"/>
    <cellStyle name="SAPBEXaggData 3" xfId="3116"/>
    <cellStyle name="SAPBEXaggData 4" xfId="3117"/>
    <cellStyle name="SAPBEXaggData 5" xfId="11003"/>
    <cellStyle name="SAPBEXaggData_~2153298" xfId="11004"/>
    <cellStyle name="SAPBEXaggDataEmph" xfId="3118"/>
    <cellStyle name="SAPBEXaggDataEmph 2" xfId="3119"/>
    <cellStyle name="SAPBEXaggDataEmph 3" xfId="11005"/>
    <cellStyle name="SAPBEXaggDataEmph 4" xfId="11006"/>
    <cellStyle name="SAPBEXaggDataEmph 5" xfId="11007"/>
    <cellStyle name="SAPBEXaggDataEmph_~2153298" xfId="11008"/>
    <cellStyle name="SAPBEXaggItem" xfId="3120"/>
    <cellStyle name="SAPBEXaggItem 2" xfId="3121"/>
    <cellStyle name="SAPBEXaggItem 3" xfId="3122"/>
    <cellStyle name="SAPBEXaggItem 4" xfId="3123"/>
    <cellStyle name="SAPBEXaggItem 4 2" xfId="11009"/>
    <cellStyle name="SAPBEXaggItem 5" xfId="11010"/>
    <cellStyle name="SAPBEXaggItem_~2153298" xfId="11011"/>
    <cellStyle name="SAPBEXchaText" xfId="3124"/>
    <cellStyle name="SAPBEXchaText 2" xfId="3125"/>
    <cellStyle name="SAPBEXchaText 3" xfId="3126"/>
    <cellStyle name="SAPBEXchaText 4" xfId="11012"/>
    <cellStyle name="SAPBEXchaText 4 2" xfId="11013"/>
    <cellStyle name="SAPBEXchaText 5" xfId="11014"/>
    <cellStyle name="SAPBEXchaText 5 2" xfId="11015"/>
    <cellStyle name="SAPBEXchaText 6" xfId="11016"/>
    <cellStyle name="SAPBEXchaText 7" xfId="11017"/>
    <cellStyle name="SAPBEXchaText_~2153298" xfId="11018"/>
    <cellStyle name="SAPBEXexcBad7" xfId="3127"/>
    <cellStyle name="SAPBEXexcBad7 2" xfId="3128"/>
    <cellStyle name="SAPBEXexcBad7 3" xfId="3129"/>
    <cellStyle name="SAPBEXexcBad7 4" xfId="3130"/>
    <cellStyle name="SAPBEXexcBad7 5" xfId="11019"/>
    <cellStyle name="SAPBEXexcBad7_~2153298" xfId="11020"/>
    <cellStyle name="SAPBEXexcBad8" xfId="3131"/>
    <cellStyle name="SAPBEXexcBad8 2" xfId="3132"/>
    <cellStyle name="SAPBEXexcBad8 3" xfId="3133"/>
    <cellStyle name="SAPBEXexcBad8 4" xfId="3134"/>
    <cellStyle name="SAPBEXexcBad8 5" xfId="11021"/>
    <cellStyle name="SAPBEXexcBad8_~2153298" xfId="11022"/>
    <cellStyle name="SAPBEXexcBad9" xfId="3135"/>
    <cellStyle name="SAPBEXexcBad9 2" xfId="3136"/>
    <cellStyle name="SAPBEXexcBad9 3" xfId="3137"/>
    <cellStyle name="SAPBEXexcBad9 4" xfId="3138"/>
    <cellStyle name="SAPBEXexcBad9 5" xfId="11023"/>
    <cellStyle name="SAPBEXexcBad9_~2153298" xfId="11024"/>
    <cellStyle name="SAPBEXexcCritical4" xfId="3139"/>
    <cellStyle name="SAPBEXexcCritical4 2" xfId="3140"/>
    <cellStyle name="SAPBEXexcCritical4 3" xfId="3141"/>
    <cellStyle name="SAPBEXexcCritical4 4" xfId="3142"/>
    <cellStyle name="SAPBEXexcCritical4 5" xfId="11025"/>
    <cellStyle name="SAPBEXexcCritical4_~2153298" xfId="11026"/>
    <cellStyle name="SAPBEXexcCritical5" xfId="3143"/>
    <cellStyle name="SAPBEXexcCritical5 2" xfId="3144"/>
    <cellStyle name="SAPBEXexcCritical5 3" xfId="3145"/>
    <cellStyle name="SAPBEXexcCritical5 4" xfId="3146"/>
    <cellStyle name="SAPBEXexcCritical5 5" xfId="11027"/>
    <cellStyle name="SAPBEXexcCritical5_~2153298" xfId="11028"/>
    <cellStyle name="SAPBEXexcCritical6" xfId="3147"/>
    <cellStyle name="SAPBEXexcCritical6 2" xfId="3148"/>
    <cellStyle name="SAPBEXexcCritical6 3" xfId="3149"/>
    <cellStyle name="SAPBEXexcCritical6 4" xfId="3150"/>
    <cellStyle name="SAPBEXexcCritical6 5" xfId="11029"/>
    <cellStyle name="SAPBEXexcCritical6_~2153298" xfId="11030"/>
    <cellStyle name="SAPBEXexcGood1" xfId="3151"/>
    <cellStyle name="SAPBEXexcGood1 2" xfId="3152"/>
    <cellStyle name="SAPBEXexcGood1 3" xfId="3153"/>
    <cellStyle name="SAPBEXexcGood1 4" xfId="3154"/>
    <cellStyle name="SAPBEXexcGood1 5" xfId="11031"/>
    <cellStyle name="SAPBEXexcGood1_~2153298" xfId="11032"/>
    <cellStyle name="SAPBEXexcGood2" xfId="3155"/>
    <cellStyle name="SAPBEXexcGood2 2" xfId="3156"/>
    <cellStyle name="SAPBEXexcGood2 3" xfId="3157"/>
    <cellStyle name="SAPBEXexcGood2 4" xfId="3158"/>
    <cellStyle name="SAPBEXexcGood2 5" xfId="11033"/>
    <cellStyle name="SAPBEXexcGood2_~2153298" xfId="11034"/>
    <cellStyle name="SAPBEXexcGood3" xfId="3159"/>
    <cellStyle name="SAPBEXexcGood3 2" xfId="3160"/>
    <cellStyle name="SAPBEXexcGood3 3" xfId="3161"/>
    <cellStyle name="SAPBEXexcGood3 4" xfId="3162"/>
    <cellStyle name="SAPBEXexcGood3 5" xfId="11035"/>
    <cellStyle name="SAPBEXexcGood3_~2153298" xfId="11036"/>
    <cellStyle name="SAPBEXfilterDrill" xfId="3163"/>
    <cellStyle name="SAPBEXfilterDrill 2" xfId="3164"/>
    <cellStyle name="SAPBEXfilterDrill 3" xfId="3165"/>
    <cellStyle name="SAPBEXfilterDrill 4" xfId="11037"/>
    <cellStyle name="SAPBEXfilterDrill 4 2" xfId="11038"/>
    <cellStyle name="SAPBEXfilterDrill 5" xfId="11039"/>
    <cellStyle name="SAPBEXfilterDrill 5 2" xfId="11040"/>
    <cellStyle name="SAPBEXfilterDrill 6" xfId="11041"/>
    <cellStyle name="SAPBEXfilterDrill 7" xfId="11042"/>
    <cellStyle name="SAPBEXfilterDrill_~2153298" xfId="11043"/>
    <cellStyle name="SAPBEXfilterItem" xfId="3166"/>
    <cellStyle name="SAPBEXfilterItem 2" xfId="3167"/>
    <cellStyle name="SAPBEXfilterItem 3" xfId="3168"/>
    <cellStyle name="SAPBEXfilterItem 4" xfId="3169"/>
    <cellStyle name="SAPBEXfilterItem 4 2" xfId="11044"/>
    <cellStyle name="SAPBEXfilterItem 5" xfId="11045"/>
    <cellStyle name="SAPBEXfilterItem_6+6 Forecast vs Plan Updatev2 (version 3)" xfId="11046"/>
    <cellStyle name="SAPBEXfilterText" xfId="3170"/>
    <cellStyle name="SAPBEXfilterText 2" xfId="3171"/>
    <cellStyle name="SAPBEXfilterText 3" xfId="3172"/>
    <cellStyle name="SAPBEXfilterText 4" xfId="3173"/>
    <cellStyle name="SAPBEXfilterText 4 2" xfId="11047"/>
    <cellStyle name="SAPBEXfilterText 5" xfId="11048"/>
    <cellStyle name="SAPBEXfilterText_6+6 Forecast vs Plan Updatev2 (version 3)" xfId="11049"/>
    <cellStyle name="SAPBEXformats" xfId="3174"/>
    <cellStyle name="SAPBEXformats 2" xfId="3175"/>
    <cellStyle name="SAPBEXformats 3" xfId="3176"/>
    <cellStyle name="SAPBEXformats 4" xfId="3177"/>
    <cellStyle name="SAPBEXformats 5" xfId="11050"/>
    <cellStyle name="SAPBEXformats_~2153298" xfId="11051"/>
    <cellStyle name="SAPBEXheaderItem" xfId="3178"/>
    <cellStyle name="SAPBEXheaderItem 2" xfId="3179"/>
    <cellStyle name="SAPBEXheaderItem 3" xfId="3180"/>
    <cellStyle name="SAPBEXheaderItem 4" xfId="3181"/>
    <cellStyle name="SAPBEXheaderItem 4 2" xfId="11052"/>
    <cellStyle name="SAPBEXheaderItem 5" xfId="11053"/>
    <cellStyle name="SAPBEXheaderItem_6+6 Forecast vs Plan Updatev2 (version 3)" xfId="11054"/>
    <cellStyle name="SAPBEXheaderText" xfId="3182"/>
    <cellStyle name="SAPBEXheaderText 2" xfId="3183"/>
    <cellStyle name="SAPBEXheaderText 3" xfId="3184"/>
    <cellStyle name="SAPBEXheaderText 4" xfId="3185"/>
    <cellStyle name="SAPBEXheaderText 4 2" xfId="11055"/>
    <cellStyle name="SAPBEXheaderText 5" xfId="11056"/>
    <cellStyle name="SAPBEXheaderText_6+6 Forecast vs Plan Updatev2 (version 3)" xfId="11057"/>
    <cellStyle name="SAPBEXresData" xfId="3186"/>
    <cellStyle name="SAPBEXresData 2" xfId="3187"/>
    <cellStyle name="SAPBEXresData 3" xfId="3188"/>
    <cellStyle name="SAPBEXresData 4" xfId="3189"/>
    <cellStyle name="SAPBEXresData 5" xfId="11058"/>
    <cellStyle name="SAPBEXresData_~2153298" xfId="11059"/>
    <cellStyle name="SAPBEXresDataEmph" xfId="3190"/>
    <cellStyle name="SAPBEXresDataEmph 2" xfId="3191"/>
    <cellStyle name="SAPBEXresDataEmph 3" xfId="11060"/>
    <cellStyle name="SAPBEXresDataEmph 4" xfId="11061"/>
    <cellStyle name="SAPBEXresDataEmph 5" xfId="11062"/>
    <cellStyle name="SAPBEXresDataEmph_~2153298" xfId="11063"/>
    <cellStyle name="SAPBEXresItem" xfId="3192"/>
    <cellStyle name="SAPBEXresItem 2" xfId="3193"/>
    <cellStyle name="SAPBEXresItem 3" xfId="3194"/>
    <cellStyle name="SAPBEXresItem 4" xfId="3195"/>
    <cellStyle name="SAPBEXresItem 4 2" xfId="11064"/>
    <cellStyle name="SAPBEXresItem 5" xfId="11065"/>
    <cellStyle name="SAPBEXresItem_~2153298" xfId="11066"/>
    <cellStyle name="SAPBEXstdData" xfId="3196"/>
    <cellStyle name="SAPBEXstdData 2" xfId="3197"/>
    <cellStyle name="SAPBEXstdData 3" xfId="3198"/>
    <cellStyle name="SAPBEXstdData 4" xfId="11067"/>
    <cellStyle name="SAPBEXstdData 4 2" xfId="11068"/>
    <cellStyle name="SAPBEXstdData 5" xfId="11069"/>
    <cellStyle name="SAPBEXstdData 5 2" xfId="11070"/>
    <cellStyle name="SAPBEXstdData 6" xfId="11071"/>
    <cellStyle name="SAPBEXstdData 7" xfId="11072"/>
    <cellStyle name="SAPBEXstdData_~2153298" xfId="11073"/>
    <cellStyle name="SAPBEXstdDataEmph" xfId="3199"/>
    <cellStyle name="SAPBEXstdDataEmph 2" xfId="3200"/>
    <cellStyle name="SAPBEXstdDataEmph 3" xfId="11074"/>
    <cellStyle name="SAPBEXstdDataEmph 4" xfId="11075"/>
    <cellStyle name="SAPBEXstdDataEmph 5" xfId="11076"/>
    <cellStyle name="SAPBEXstdDataEmph_~2153298" xfId="11077"/>
    <cellStyle name="SAPBEXstdItem" xfId="3201"/>
    <cellStyle name="SAPBEXstdItem 2" xfId="3202"/>
    <cellStyle name="SAPBEXstdItem 3" xfId="3203"/>
    <cellStyle name="SAPBEXstdItem 4" xfId="11078"/>
    <cellStyle name="SAPBEXstdItem 4 2" xfId="11079"/>
    <cellStyle name="SAPBEXstdItem 5" xfId="11080"/>
    <cellStyle name="SAPBEXstdItem 5 2" xfId="11081"/>
    <cellStyle name="SAPBEXstdItem 6" xfId="11082"/>
    <cellStyle name="SAPBEXstdItem 7" xfId="11083"/>
    <cellStyle name="SAPBEXstdItem_~2153298" xfId="11084"/>
    <cellStyle name="SAPBEXtitle" xfId="3204"/>
    <cellStyle name="SAPBEXtitle 2" xfId="3205"/>
    <cellStyle name="SAPBEXtitle 3" xfId="3206"/>
    <cellStyle name="SAPBEXtitle 4" xfId="11085"/>
    <cellStyle name="SAPBEXtitle 4 2" xfId="11086"/>
    <cellStyle name="SAPBEXtitle 5" xfId="11087"/>
    <cellStyle name="SAPBEXtitle 5 2" xfId="11088"/>
    <cellStyle name="SAPBEXtitle 6" xfId="11089"/>
    <cellStyle name="SAPBEXtitle 7" xfId="11090"/>
    <cellStyle name="SAPBEXtitle_~2153298" xfId="11091"/>
    <cellStyle name="SAPBEXundefined" xfId="3207"/>
    <cellStyle name="SAPBEXundefined 2" xfId="3208"/>
    <cellStyle name="SAPBEXundefined 3" xfId="11092"/>
    <cellStyle name="SAPBEXundefined 4" xfId="11093"/>
    <cellStyle name="SAPBEXundefined 5" xfId="11094"/>
    <cellStyle name="SAPBEXundefined_~2153298" xfId="11095"/>
    <cellStyle name="Section Number" xfId="3209"/>
    <cellStyle name="Section Number 2" xfId="3210"/>
    <cellStyle name="Section Number 2 2" xfId="11097"/>
    <cellStyle name="Section Number 2 3" xfId="11096"/>
    <cellStyle name="Section Number 3" xfId="11098"/>
    <cellStyle name="Section Number 4" xfId="11099"/>
    <cellStyle name="Section Number_~2153298" xfId="11100"/>
    <cellStyle name="Sheet Name" xfId="3211"/>
    <cellStyle name="Sheet Title" xfId="3212"/>
    <cellStyle name="Sheet Title 2" xfId="3213"/>
    <cellStyle name="Sheet Title 2 2" xfId="11102"/>
    <cellStyle name="Sheet Title 2 3" xfId="11101"/>
    <cellStyle name="Sheet Title 3" xfId="3214"/>
    <cellStyle name="Sheet Title 3 2" xfId="11103"/>
    <cellStyle name="Sheet Title 4" xfId="11104"/>
    <cellStyle name="Sheet Title_~2153298" xfId="11105"/>
    <cellStyle name="showCheck" xfId="11106"/>
    <cellStyle name="showExposure" xfId="11107"/>
    <cellStyle name="showParameterE" xfId="11108"/>
    <cellStyle name="showParameterS" xfId="11109"/>
    <cellStyle name="showPD" xfId="11110"/>
    <cellStyle name="showPercentage" xfId="11111"/>
    <cellStyle name="showSelection" xfId="11112"/>
    <cellStyle name="SpecialHeader" xfId="11113"/>
    <cellStyle name="Standard [0]" xfId="3215"/>
    <cellStyle name="Standard_48 Seitz v. oebel korrektur KWI" xfId="3216"/>
    <cellStyle name="static" xfId="11114"/>
    <cellStyle name="Style 1" xfId="3217"/>
    <cellStyle name="Style 1 2" xfId="3218"/>
    <cellStyle name="Style 1 2 2" xfId="3570"/>
    <cellStyle name="Style 1 3" xfId="3219"/>
    <cellStyle name="Style 1 4" xfId="3220"/>
    <cellStyle name="Style 1 4 2" xfId="11115"/>
    <cellStyle name="Style 1 5" xfId="3221"/>
    <cellStyle name="Style 1 5 2" xfId="11116"/>
    <cellStyle name="Style 1 6" xfId="3222"/>
    <cellStyle name="Style 1_~2153298" xfId="11117"/>
    <cellStyle name="Style 2" xfId="3223"/>
    <cellStyle name="Style 2 2" xfId="3224"/>
    <cellStyle name="Style 2 2 2" xfId="3225"/>
    <cellStyle name="Style 2 2 3" xfId="3226"/>
    <cellStyle name="Style 2 3" xfId="3227"/>
    <cellStyle name="Style 2 4" xfId="3228"/>
    <cellStyle name="Style 2 5" xfId="3229"/>
    <cellStyle name="Style 2 6" xfId="3230"/>
    <cellStyle name="style1" xfId="3231"/>
    <cellStyle name="style1 2" xfId="11118"/>
    <cellStyle name="style10" xfId="3232"/>
    <cellStyle name="style10 2" xfId="11119"/>
    <cellStyle name="style10 3" xfId="11120"/>
    <cellStyle name="style10 3 2" xfId="11121"/>
    <cellStyle name="style10 4" xfId="11122"/>
    <cellStyle name="style10 5" xfId="11123"/>
    <cellStyle name="style1a" xfId="3233"/>
    <cellStyle name="Style2" xfId="3234"/>
    <cellStyle name="Style3" xfId="3235"/>
    <cellStyle name="Style3 2" xfId="11124"/>
    <cellStyle name="Style4" xfId="3236"/>
    <cellStyle name="Style4 2" xfId="11125"/>
    <cellStyle name="Style4 3" xfId="11126"/>
    <cellStyle name="Style4 3 2" xfId="11127"/>
    <cellStyle name="Style4 4" xfId="11128"/>
    <cellStyle name="Style4 5" xfId="11129"/>
    <cellStyle name="Style4 6" xfId="11130"/>
    <cellStyle name="Style4_1.0 HFM data" xfId="11131"/>
    <cellStyle name="Style5" xfId="3237"/>
    <cellStyle name="Style5 2" xfId="11132"/>
    <cellStyle name="Style5 3" xfId="11133"/>
    <cellStyle name="Style5 3 2" xfId="11134"/>
    <cellStyle name="Style5 4" xfId="11135"/>
    <cellStyle name="Style5 5" xfId="11136"/>
    <cellStyle name="Style5 6" xfId="11137"/>
    <cellStyle name="Style5_1.0 HFM data" xfId="11138"/>
    <cellStyle name="SubHeader" xfId="11139"/>
    <cellStyle name="SubTotal" xfId="11140"/>
    <cellStyle name="subtotals" xfId="3238"/>
    <cellStyle name="subtotals 2" xfId="3239"/>
    <cellStyle name="Sum" xfId="3240"/>
    <cellStyle name="Sum %of HV" xfId="3241"/>
    <cellStyle name="sup2Int" xfId="11141"/>
    <cellStyle name="sup2ParameterE" xfId="11142"/>
    <cellStyle name="sup2Percentage" xfId="11143"/>
    <cellStyle name="sup2PercentageL" xfId="11144"/>
    <cellStyle name="sup2PercentageM" xfId="11145"/>
    <cellStyle name="sup2Selection" xfId="11146"/>
    <cellStyle name="sup2Text" xfId="11147"/>
    <cellStyle name="sup3ParameterE" xfId="11148"/>
    <cellStyle name="sup3Percentage" xfId="11149"/>
    <cellStyle name="supFloat" xfId="11150"/>
    <cellStyle name="supInt" xfId="11151"/>
    <cellStyle name="supParameterE" xfId="11152"/>
    <cellStyle name="supParameterS" xfId="11153"/>
    <cellStyle name="supPD" xfId="11154"/>
    <cellStyle name="supPercentage" xfId="11155"/>
    <cellStyle name="supPercentageL" xfId="11156"/>
    <cellStyle name="supPercentageM" xfId="11157"/>
    <cellStyle name="supSelection" xfId="11158"/>
    <cellStyle name="supText" xfId="11159"/>
    <cellStyle name="swiss" xfId="3242"/>
    <cellStyle name="swiss input" xfId="3243"/>
    <cellStyle name="swiss input1" xfId="3244"/>
    <cellStyle name="swiss input2" xfId="3245"/>
    <cellStyle name="swiss spec" xfId="3246"/>
    <cellStyle name="System_data" xfId="11160"/>
    <cellStyle name="T" xfId="11161"/>
    <cellStyle name="Table Head" xfId="3247"/>
    <cellStyle name="Table Head Aligned" xfId="3248"/>
    <cellStyle name="Table Head Aligned 2" xfId="11162"/>
    <cellStyle name="Table Head Blue" xfId="3249"/>
    <cellStyle name="Table Head Green" xfId="3250"/>
    <cellStyle name="Table Head Green 2" xfId="11163"/>
    <cellStyle name="Table Heading" xfId="11164"/>
    <cellStyle name="Table Title" xfId="3251"/>
    <cellStyle name="Table Units" xfId="3252"/>
    <cellStyle name="TEXT" xfId="3253"/>
    <cellStyle name="TEXT 2" xfId="3254"/>
    <cellStyle name="TEXT 3" xfId="3255"/>
    <cellStyle name="Text 4" xfId="3256"/>
    <cellStyle name="Text 5" xfId="3257"/>
    <cellStyle name="Text Indent A" xfId="3258"/>
    <cellStyle name="Text Indent A 2" xfId="3259"/>
    <cellStyle name="Text Indent B" xfId="3260"/>
    <cellStyle name="Text Indent B 2" xfId="11165"/>
    <cellStyle name="Text Indent C" xfId="3261"/>
    <cellStyle name="Text Indent C 2" xfId="11166"/>
    <cellStyle name="Text References" xfId="3262"/>
    <cellStyle name="Text_1.Input" xfId="11167"/>
    <cellStyle name="Tilbod" xfId="11168"/>
    <cellStyle name="time" xfId="3263"/>
    <cellStyle name="Title 2" xfId="3264"/>
    <cellStyle name="Title 2 2" xfId="3265"/>
    <cellStyle name="Title 2 3" xfId="3266"/>
    <cellStyle name="Title 2 4" xfId="3267"/>
    <cellStyle name="Title 2 5" xfId="3268"/>
    <cellStyle name="Title 3" xfId="3269"/>
    <cellStyle name="Title1" xfId="11169"/>
    <cellStyle name="TitleOther" xfId="11170"/>
    <cellStyle name="TitreRub" xfId="11171"/>
    <cellStyle name="TitreTab" xfId="11172"/>
    <cellStyle name="TOC 1" xfId="3270"/>
    <cellStyle name="TOC 1 2" xfId="3271"/>
    <cellStyle name="TOC 1 2 2" xfId="11173"/>
    <cellStyle name="TOC 1 3" xfId="11174"/>
    <cellStyle name="TOC 1 3 2" xfId="11175"/>
    <cellStyle name="TOC 1 4" xfId="11176"/>
    <cellStyle name="TOC 1 5" xfId="11177"/>
    <cellStyle name="TOC 1_~2153298" xfId="11178"/>
    <cellStyle name="TOC 2" xfId="3272"/>
    <cellStyle name="TOC 2 2" xfId="3273"/>
    <cellStyle name="TOC 2 2 2" xfId="11179"/>
    <cellStyle name="TOC 2 3" xfId="11180"/>
    <cellStyle name="TOC 2 3 2" xfId="11181"/>
    <cellStyle name="TOC 2 4" xfId="11182"/>
    <cellStyle name="TOC 2 5" xfId="11183"/>
    <cellStyle name="TOC 2_~2153298" xfId="11184"/>
    <cellStyle name="TOC 3" xfId="3274"/>
    <cellStyle name="TOC 3 2" xfId="3275"/>
    <cellStyle name="TOC 3 3" xfId="11185"/>
    <cellStyle name="TOC 3 3 2" xfId="11186"/>
    <cellStyle name="TOC 3 4" xfId="11187"/>
    <cellStyle name="TOC 3 5" xfId="11188"/>
    <cellStyle name="TOC 3 6" xfId="11189"/>
    <cellStyle name="TOC 3 7" xfId="11190"/>
    <cellStyle name="TOC 3 7 2" xfId="11191"/>
    <cellStyle name="TOC 3 8" xfId="11192"/>
    <cellStyle name="TOC 3 9" xfId="11193"/>
    <cellStyle name="TOC 3_~2153298" xfId="11194"/>
    <cellStyle name="TOC 4" xfId="3276"/>
    <cellStyle name="TOC 4 2" xfId="3277"/>
    <cellStyle name="TOC 4 2 2" xfId="11195"/>
    <cellStyle name="TOC 4 3" xfId="11196"/>
    <cellStyle name="TOC 4 3 2" xfId="11197"/>
    <cellStyle name="TOC 4 4" xfId="11198"/>
    <cellStyle name="TOC 4 5" xfId="11199"/>
    <cellStyle name="TOC 4_~2153298" xfId="11200"/>
    <cellStyle name="Topheader" xfId="11201"/>
    <cellStyle name="Total - Style5" xfId="11202"/>
    <cellStyle name="Total 10" xfId="11203"/>
    <cellStyle name="Total 11" xfId="11204"/>
    <cellStyle name="Total 12" xfId="11205"/>
    <cellStyle name="Total 13" xfId="11206"/>
    <cellStyle name="Total 14" xfId="11207"/>
    <cellStyle name="Total 15" xfId="11208"/>
    <cellStyle name="Total 16" xfId="11209"/>
    <cellStyle name="Total 17" xfId="11210"/>
    <cellStyle name="Total 18" xfId="11211"/>
    <cellStyle name="Total 19" xfId="11212"/>
    <cellStyle name="Total 2" xfId="3278"/>
    <cellStyle name="Total 2 2" xfId="3279"/>
    <cellStyle name="Total 2 2 2" xfId="3280"/>
    <cellStyle name="Total 2 3" xfId="3281"/>
    <cellStyle name="Total 2 4" xfId="3282"/>
    <cellStyle name="Total 2 5" xfId="3283"/>
    <cellStyle name="Total 2 5 2" xfId="3284"/>
    <cellStyle name="Total 2 5 2 2" xfId="3285"/>
    <cellStyle name="Total 2 5 2 2 2" xfId="11279"/>
    <cellStyle name="Total 2 5 2 3" xfId="3286"/>
    <cellStyle name="Total 2 5 2 3 2" xfId="3287"/>
    <cellStyle name="Total 2 5 2 3 2 2" xfId="11280"/>
    <cellStyle name="Total 2 5 3" xfId="11213"/>
    <cellStyle name="Total 2 6" xfId="3288"/>
    <cellStyle name="Total 2 6 2" xfId="3571"/>
    <cellStyle name="Total 2 7" xfId="3289"/>
    <cellStyle name="Total 20" xfId="11214"/>
    <cellStyle name="Total 21" xfId="11215"/>
    <cellStyle name="Total 22" xfId="11216"/>
    <cellStyle name="Total 23" xfId="11217"/>
    <cellStyle name="Total 24" xfId="11218"/>
    <cellStyle name="Total 25" xfId="11219"/>
    <cellStyle name="Total 26" xfId="11220"/>
    <cellStyle name="Total 27" xfId="11221"/>
    <cellStyle name="Total 28" xfId="11222"/>
    <cellStyle name="Total 3" xfId="3290"/>
    <cellStyle name="Total 3 2" xfId="3291"/>
    <cellStyle name="Total 3 2 2" xfId="3292"/>
    <cellStyle name="Total 3 2 2 2" xfId="3293"/>
    <cellStyle name="Total 3 2 2 2 2" xfId="3294"/>
    <cellStyle name="Total 3 3" xfId="3295"/>
    <cellStyle name="Total 3 3 2" xfId="3296"/>
    <cellStyle name="Total 4" xfId="11223"/>
    <cellStyle name="Total 5" xfId="11224"/>
    <cellStyle name="Total 6" xfId="11225"/>
    <cellStyle name="Total 7" xfId="11226"/>
    <cellStyle name="Total 8" xfId="11227"/>
    <cellStyle name="Total 9" xfId="11228"/>
    <cellStyle name="Total1" xfId="11229"/>
    <cellStyle name="Total2" xfId="11230"/>
    <cellStyle name="Total3" xfId="11231"/>
    <cellStyle name="Total4" xfId="11232"/>
    <cellStyle name="Total5" xfId="11233"/>
    <cellStyle name="Total6" xfId="11234"/>
    <cellStyle name="Total7" xfId="11235"/>
    <cellStyle name="Total8" xfId="11236"/>
    <cellStyle name="Total9" xfId="11237"/>
    <cellStyle name="toto" xfId="11238"/>
    <cellStyle name="TotShade" xfId="11239"/>
    <cellStyle name="U&amp;O" xfId="3297"/>
    <cellStyle name="U&amp;O 2" xfId="3298"/>
    <cellStyle name="U&amp;O 3" xfId="11240"/>
    <cellStyle name="U&amp;O 3 2" xfId="11241"/>
    <cellStyle name="U&amp;O 4" xfId="11242"/>
    <cellStyle name="U&amp;O 5" xfId="11243"/>
    <cellStyle name="U&amp;O_~2153298" xfId="11244"/>
    <cellStyle name="Underline 2" xfId="3299"/>
    <cellStyle name="Underscore" xfId="11245"/>
    <cellStyle name="UnitValuation" xfId="3300"/>
    <cellStyle name="UnitValuation 2" xfId="11246"/>
    <cellStyle name="UnitValuation 3" xfId="11247"/>
    <cellStyle name="UnitValuation_~2153298" xfId="11248"/>
    <cellStyle name="UploadThisRowValue" xfId="11249"/>
    <cellStyle name="USD" xfId="3301"/>
    <cellStyle name="USD 2" xfId="3302"/>
    <cellStyle name="USD 3" xfId="3303"/>
    <cellStyle name="USD 4" xfId="11250"/>
    <cellStyle name="USD_~2153298" xfId="11251"/>
    <cellStyle name="User_Defined_A" xfId="3304"/>
    <cellStyle name="VAR Comma 0.00" xfId="3305"/>
    <cellStyle name="VAR Comma 0.00 2" xfId="11252"/>
    <cellStyle name="Variable_standing_data" xfId="11253"/>
    <cellStyle name="w12" xfId="11254"/>
    <cellStyle name="Währung [0]_48 Seitz v. oebel korrektur KWI" xfId="3306"/>
    <cellStyle name="Währung_48 Seitz v. oebel korrektur KWI" xfId="3307"/>
    <cellStyle name="Warning Text 2" xfId="3308"/>
    <cellStyle name="Warning Text 2 2" xfId="3309"/>
    <cellStyle name="Warning Text 2 2 2" xfId="3310"/>
    <cellStyle name="Warning Text 2 3" xfId="3311"/>
    <cellStyle name="Warning Text 2 4" xfId="3312"/>
    <cellStyle name="Warning Text 2 5" xfId="3313"/>
    <cellStyle name="Warning Text 3" xfId="3314"/>
    <cellStyle name="Warning Text 3 2" xfId="3315"/>
    <cellStyle name="Year" xfId="3316"/>
    <cellStyle name="Year 2" xfId="11255"/>
    <cellStyle name="Year 2 2" xfId="11256"/>
    <cellStyle name="Year_~2153298" xfId="11257"/>
    <cellStyle name="一般 3" xfId="3317"/>
    <cellStyle name="一般 3 2" xfId="3318"/>
    <cellStyle name="一般 7" xfId="3319"/>
    <cellStyle name="一般 7 2" xfId="3320"/>
    <cellStyle name="一般 8" xfId="3321"/>
    <cellStyle name="一般 8 2" xfId="3322"/>
    <cellStyle name="一般 9" xfId="3323"/>
    <cellStyle name="一般 9 2" xfId="3324"/>
    <cellStyle name="一般_Book1" xfId="3325"/>
    <cellStyle name="中等" xfId="3326"/>
    <cellStyle name="備註" xfId="3327"/>
    <cellStyle name="備註 2" xfId="3328"/>
    <cellStyle name="備註 3" xfId="3329"/>
    <cellStyle name="千分位[0]_GPMOS01" xfId="3330"/>
    <cellStyle name="千分位_Asia Finance Report WM - Indonesia Dec" xfId="11258"/>
    <cellStyle name="合計" xfId="3331"/>
    <cellStyle name="壞" xfId="3332"/>
    <cellStyle name="好" xfId="3333"/>
    <cellStyle name="未定義" xfId="11259"/>
    <cellStyle name="桁区切り [0.00]_Feb 2002" xfId="3334"/>
    <cellStyle name="桁区切り_【TK6】FS作成はるだけ君200704_【TK6】【EBS版貼るだけ君】改良版" xfId="11260"/>
    <cellStyle name="標徨嬀　⸀　　" xfId="11261"/>
    <cellStyle name="標準_【TK6】FS作成はるだけ君200704" xfId="11262"/>
    <cellStyle name="標題" xfId="3335"/>
    <cellStyle name="標題 1" xfId="3336"/>
    <cellStyle name="標題 2" xfId="3337"/>
    <cellStyle name="標題 3" xfId="3338"/>
    <cellStyle name="標題 4" xfId="3339"/>
    <cellStyle name="檢查儲存格" xfId="3340"/>
    <cellStyle name="計算方式" xfId="3341"/>
    <cellStyle name="說明文字" xfId="3342"/>
    <cellStyle name="警告文字" xfId="3343"/>
    <cellStyle name="貨幣 [0]_GPMOS01" xfId="3344"/>
    <cellStyle name="貨幣_GPMOS01" xfId="3345"/>
    <cellStyle name="輔色1" xfId="3346"/>
    <cellStyle name="輔色2" xfId="3347"/>
    <cellStyle name="輔色3" xfId="3348"/>
    <cellStyle name="輔色4" xfId="3349"/>
    <cellStyle name="輔色5" xfId="3350"/>
    <cellStyle name="輔色6" xfId="3351"/>
    <cellStyle name="輸入" xfId="3352"/>
    <cellStyle name="輸出" xfId="3353"/>
    <cellStyle name="連結的儲存格" xfId="3354"/>
  </cellStyles>
  <dxfs count="4">
    <dxf>
      <numFmt numFmtId="170" formatCode="#,##0&quot; bps &quot;;\(#,##0&quot; bps)&quot;;_(* &quot;-&quot;_)"/>
    </dxf>
    <dxf>
      <numFmt numFmtId="267" formatCode="_(#,##0.0_);\(#,##0.0\);_(&quot;-&quot;_)"/>
    </dxf>
    <dxf>
      <numFmt numFmtId="267" formatCode="_(#,##0.0_);\(#,##0.0\);_(&quot;-&quot;_)"/>
    </dxf>
    <dxf>
      <font>
        <color rgb="FF9C0006"/>
      </font>
      <fill>
        <patternFill>
          <bgColor rgb="FFFFC7CE"/>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EMP\notesE1EF34\PitN\New%20OCM%20Templates\TEMPLATE%20People%20Impact%20Assessment%20v0.1.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question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TEMP\Initiate%20-%20TEMPLATE%20Stakeholder%20Matrix%20v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NOHC%20Project\03%20Program%20Management%20Office\Scope%20Change\Copy%20of%20TEMPLATE_Scope_change_register_v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124781/AppData/Local/Microsoft/Windows/Temporary%20Internet%20Files/Content.Outlook/N73K3C3H/Asia%20CI%20Elimination%20Restatement%20Journal%20FY15-%20FY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ject%20Phoenix\100%20Blueprint\140%20Change\143%20Change%20Impact%20Assessment\Change%20Impact%20Assessm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OCUME~1\p667172\LOCALS~1\Temp\notesB83021\Tran_Plan%20June%202008_bus%20case_1606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OCUME~1\p666803\LOCALS~1\Temp\notes8325F4\Note%2050%20-%20Life%20insurance%20business%20disclosures%20-%202013-09%20-%20Hard%20Coded%20(with%20capi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prod03-dm2-g\Hyp_FINANCE\Group%20Financial%20Control\Analyst%20Reporting\2013\September%202013\Models\Ctrl%20DL_%20AFR%202013%20Mast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Group%20Financial%20Control\Analyst%20Reporting\2014\March%202014\Models\Ctrl%20DL%20_%20RA%20Published%20-%20Mar%202014_WT%20(Half%20Year)%20V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roup%20Financial%20Control\Ctrl%20DL%20files\AFR\2013\Ctrl%20DL_%20AFR%202013%20Mast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Group%20Financial%20Control\Analyst%20Reporting\2013\September%202013\Models\Ctrl%20DL%20_%20RA%20Published%20-%20Sep%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eople Impacts"/>
      <sheetName val="Questions"/>
      <sheetName val="Coding"/>
    </sheetNames>
    <sheetDataSet>
      <sheetData sheetId="0" refreshError="1"/>
      <sheetData sheetId="1" refreshError="1"/>
      <sheetData sheetId="2" refreshError="1"/>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Stakeholder Matrix"/>
      <sheetName val="Stakeholder Questions"/>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change register"/>
      <sheetName val="Scope change parameters"/>
      <sheetName val="Sheet3"/>
    </sheetNames>
    <sheetDataSet>
      <sheetData sheetId="0" refreshError="1"/>
      <sheetData sheetId="1" refreshError="1">
        <row r="1">
          <cell r="B1" t="str">
            <v>High</v>
          </cell>
        </row>
        <row r="2">
          <cell r="B2" t="str">
            <v>Medium</v>
          </cell>
        </row>
        <row r="3">
          <cell r="B3" t="str">
            <v>Low</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s"/>
      <sheetName val="Asia Structure"/>
      <sheetName val="Sheet3"/>
    </sheetNames>
    <sheetDataSet>
      <sheetData sheetId="0"/>
      <sheetData sheetId="1">
        <row r="1">
          <cell r="N1" t="str">
            <v>E1330</v>
          </cell>
          <cell r="O1" t="str">
            <v>E133002122</v>
          </cell>
        </row>
        <row r="2">
          <cell r="N2" t="str">
            <v>E1340</v>
          </cell>
          <cell r="O2" t="str">
            <v>E134002122</v>
          </cell>
        </row>
        <row r="3">
          <cell r="N3" t="str">
            <v>E1420</v>
          </cell>
          <cell r="O3" t="str">
            <v>E142002122</v>
          </cell>
        </row>
        <row r="4">
          <cell r="N4" t="str">
            <v>E1430</v>
          </cell>
          <cell r="O4" t="str">
            <v>E143002122</v>
          </cell>
        </row>
        <row r="5">
          <cell r="N5" t="str">
            <v>E1480</v>
          </cell>
          <cell r="O5" t="str">
            <v>E148002122</v>
          </cell>
        </row>
        <row r="6">
          <cell r="N6" t="str">
            <v>E1490</v>
          </cell>
          <cell r="O6" t="str">
            <v>E149002122</v>
          </cell>
        </row>
        <row r="7">
          <cell r="N7" t="str">
            <v>E1330</v>
          </cell>
          <cell r="O7" t="str">
            <v>E133002123</v>
          </cell>
        </row>
        <row r="8">
          <cell r="N8" t="str">
            <v>E1340</v>
          </cell>
          <cell r="O8" t="str">
            <v>E134002123</v>
          </cell>
        </row>
        <row r="9">
          <cell r="N9" t="str">
            <v>E1420</v>
          </cell>
          <cell r="O9" t="str">
            <v>E142002123</v>
          </cell>
        </row>
        <row r="10">
          <cell r="N10" t="str">
            <v>E1430</v>
          </cell>
          <cell r="O10" t="str">
            <v>E143002123</v>
          </cell>
        </row>
        <row r="11">
          <cell r="N11" t="str">
            <v>E1480</v>
          </cell>
          <cell r="O11" t="str">
            <v>E148002123</v>
          </cell>
        </row>
        <row r="12">
          <cell r="N12" t="str">
            <v>E1490</v>
          </cell>
          <cell r="O12" t="str">
            <v>E149002123</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 Model Impacts"/>
      <sheetName val="Benefit Drivers &amp; Implications"/>
      <sheetName val="Coding"/>
    </sheetNames>
    <sheetDataSet>
      <sheetData sheetId="0" refreshError="1"/>
      <sheetData sheetId="1" refreshError="1"/>
      <sheetData sheetId="2" refreshError="1">
        <row r="2">
          <cell r="A2" t="str">
            <v>Foundations</v>
          </cell>
          <cell r="B2" t="str">
            <v>Organisation State</v>
          </cell>
          <cell r="C2" t="str">
            <v>High</v>
          </cell>
        </row>
        <row r="3">
          <cell r="A3" t="str">
            <v>CSFs</v>
          </cell>
          <cell r="B3" t="str">
            <v>Organisation Structure</v>
          </cell>
          <cell r="C3" t="str">
            <v>Medium</v>
          </cell>
        </row>
        <row r="4">
          <cell r="A4" t="str">
            <v>Internal Context</v>
          </cell>
          <cell r="B4" t="str">
            <v>Organisation Culture</v>
          </cell>
          <cell r="C4" t="str">
            <v>Low</v>
          </cell>
        </row>
        <row r="5">
          <cell r="A5" t="str">
            <v>External Context</v>
          </cell>
          <cell r="B5" t="str">
            <v>Stakeholders</v>
          </cell>
          <cell r="C5" t="str">
            <v>Unknown</v>
          </cell>
        </row>
        <row r="6">
          <cell r="A6" t="str">
            <v>Change Content</v>
          </cell>
          <cell r="B6" t="str">
            <v>Leadership</v>
          </cell>
        </row>
        <row r="7">
          <cell r="A7" t="str">
            <v>Strategy - Operational Excellence</v>
          </cell>
          <cell r="B7" t="str">
            <v>Ownership</v>
          </cell>
        </row>
        <row r="8">
          <cell r="A8" t="str">
            <v>Other</v>
          </cell>
          <cell r="B8" t="str">
            <v>Imperative to Change</v>
          </cell>
        </row>
        <row r="9">
          <cell r="B9" t="str">
            <v>Effective Communication</v>
          </cell>
        </row>
        <row r="10">
          <cell r="B10" t="str">
            <v>Change Receptive Culture</v>
          </cell>
        </row>
        <row r="11">
          <cell r="B11" t="str">
            <v>Effective Change Mgt</v>
          </cell>
        </row>
        <row r="12">
          <cell r="B12" t="str">
            <v>Viability of Strategic Intent</v>
          </cell>
        </row>
        <row r="13">
          <cell r="B13" t="str">
            <v>Ownership of Strategic Intent</v>
          </cell>
        </row>
        <row r="14">
          <cell r="B14" t="str">
            <v>Change in line with Strategic Intent</v>
          </cell>
        </row>
        <row r="15">
          <cell r="B15" t="str">
            <v>Demonstrable Sponsorship</v>
          </cell>
        </row>
        <row r="16">
          <cell r="B16" t="str">
            <v>Benefits Clear</v>
          </cell>
        </row>
        <row r="17">
          <cell r="B17" t="str">
            <v>Ability to Sustain Investment</v>
          </cell>
        </row>
        <row r="18">
          <cell r="B18" t="str">
            <v>Environment</v>
          </cell>
        </row>
        <row r="19">
          <cell r="B19" t="str">
            <v>Customers</v>
          </cell>
        </row>
        <row r="20">
          <cell r="B20" t="str">
            <v>Suppliers</v>
          </cell>
        </row>
        <row r="21">
          <cell r="B21" t="str">
            <v>Competitors</v>
          </cell>
        </row>
        <row r="22">
          <cell r="B22" t="str">
            <v>Strategy</v>
          </cell>
        </row>
        <row r="23">
          <cell r="B23" t="str">
            <v>KPIs</v>
          </cell>
        </row>
        <row r="24">
          <cell r="B24" t="str">
            <v>Behaviours</v>
          </cell>
        </row>
        <row r="25">
          <cell r="B25" t="str">
            <v>Ability</v>
          </cell>
        </row>
        <row r="26">
          <cell r="B26" t="str">
            <v>Motivation</v>
          </cell>
        </row>
        <row r="27">
          <cell r="B27" t="str">
            <v>Leadership</v>
          </cell>
        </row>
        <row r="28">
          <cell r="B28" t="str">
            <v>Workforce Planning</v>
          </cell>
        </row>
        <row r="29">
          <cell r="B29" t="str">
            <v>Performance Mgt</v>
          </cell>
        </row>
        <row r="30">
          <cell r="B30" t="str">
            <v>Learning</v>
          </cell>
        </row>
        <row r="31">
          <cell r="B31" t="str">
            <v>Rewards and Incentives</v>
          </cell>
        </row>
        <row r="32">
          <cell r="B32" t="str">
            <v>Processes</v>
          </cell>
        </row>
        <row r="33">
          <cell r="B33" t="str">
            <v>Business Rules</v>
          </cell>
        </row>
        <row r="34">
          <cell r="B34" t="str">
            <v>Technology</v>
          </cell>
        </row>
        <row r="35">
          <cell r="B35" t="str">
            <v>Physical Setting</v>
          </cell>
        </row>
        <row r="36">
          <cell r="B36" t="str">
            <v>Other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Rptg Transition plan"/>
      <sheetName val="Reg Rptg Tran Plan"/>
      <sheetName val="GL Ops Tran Plan"/>
      <sheetName val="Fin Gov Tran plan"/>
      <sheetName val="Planning &amp; Perf Tran Plan"/>
      <sheetName val="Data Validation"/>
      <sheetName val="Sheet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49"/>
      <sheetName val="Commentary"/>
    </sheetNames>
    <sheetDataSet>
      <sheetData sheetId="0" refreshError="1">
        <row r="3">
          <cell r="B3">
            <v>2013</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cope AFR"/>
      <sheetName val="General "/>
      <sheetName val="Parameters"/>
      <sheetName val="Ranges"/>
      <sheetName val="Cross check"/>
      <sheetName val="Internal Check"/>
      <sheetName val="Generic TOC"/>
      <sheetName val="RD TOC"/>
      <sheetName val="Fin Report TOC"/>
      <sheetName val="IS"/>
      <sheetName val="SOCI"/>
      <sheetName val="BS"/>
      <sheetName val="CF"/>
      <sheetName val="SCIE_Grp"/>
      <sheetName val="SCIE_Coy"/>
      <sheetName val="1"/>
      <sheetName val="2"/>
      <sheetName val="2DPS"/>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Master"/>
      <sheetName val="SI"/>
      <sheetName val="FPO"/>
      <sheetName val="NIS"/>
      <sheetName val="CPS"/>
      <sheetName val="Capital ratios"/>
      <sheetName val="Glossary"/>
    </sheetNames>
    <sheetDataSet>
      <sheetData sheetId="0"/>
      <sheetData sheetId="1"/>
      <sheetData sheetId="2">
        <row r="6">
          <cell r="D6">
            <v>2013</v>
          </cell>
        </row>
        <row r="8">
          <cell r="D8">
            <v>2012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Announcement"/>
      <sheetName val="General"/>
      <sheetName val="Ranges"/>
      <sheetName val="Line by Line"/>
      <sheetName val="Internal Checks"/>
      <sheetName val="Sundry"/>
      <sheetName val="Date Control"/>
      <sheetName val="Section 1"/>
      <sheetName val="Rvw Grp Ops &amp; Rslts - Grp R"/>
      <sheetName val="Rvw Grp Ops &amp; Rslts - Int Costs"/>
      <sheetName val="FYSepCYRecnNetprfttoCE"/>
      <sheetName val="HYSepCYRecnNetprfttoCE"/>
      <sheetName val="FYSepPYRecnNetprfttoCE"/>
      <sheetName val="HYSepPYRecnNetprfttoCE"/>
      <sheetName val="HYMarCYRecnNetprfttoCE"/>
      <sheetName val="HYMarPYRecnNetprfttoCE"/>
      <sheetName val="Section 2"/>
      <sheetName val="Highlights - KPMs"/>
      <sheetName val="Highlight - Grp BS"/>
      <sheetName val="Highlights - Divnl Rslts"/>
      <sheetName val="Highlights - Divnl Perf"/>
      <sheetName val="Section 3"/>
      <sheetName val="Strat Pil"/>
      <sheetName val="Rvw Grp Ops &amp; Rslts - FX"/>
      <sheetName val="Highlights - Grp R"/>
      <sheetName val="Rvw Grp Ops &amp; Rslts - NII "/>
      <sheetName val="Rvw Grp Ops &amp; Rslts - NIM"/>
      <sheetName val="Rvw Grp Ops &amp; Rslts - OOI"/>
      <sheetName val="Rvw Grp Ops &amp; Rslts - NOI(MLC)"/>
      <sheetName val="Rvw Grp Ops &amp; Rslts - OpExp"/>
      <sheetName val="Rvw Grp Ops &amp; Rslts - FTE"/>
      <sheetName val="Rvw Grp Ops &amp; Rslts - AvgA"/>
      <sheetName val="Rvw Grp Ops &amp; Rslts - AvgL"/>
      <sheetName val="Rvw Grp Ops &amp; Rslts - Inv Spend"/>
      <sheetName val="Rvw Grp Ops &amp; Rslts - TaxExp"/>
      <sheetName val="Rvw Grp Ops &amp; Rslts - EQS"/>
      <sheetName val="Rvw Grp Ops &amp; Rslts - EQS 2"/>
      <sheetName val="Rvw Grp Ops &amp; Rslts - Lndng"/>
      <sheetName val="Rvw Grp Ops &amp; Rslts - CapSW"/>
      <sheetName val="Rvw Grp Ops &amp; Rslts - Dep Borro"/>
      <sheetName val="Rvw Grp B&amp;DD Charge"/>
      <sheetName val="Rvw Grp Asset Quality"/>
      <sheetName val="Rvw Grp Ops &amp; Rslts - Pcomp"/>
      <sheetName val="Rvw Grp Ops &amp; Rslts - Cap M"/>
      <sheetName val="Rvw Grp Ops &amp; Rslt - Sum BS"/>
      <sheetName val="Rvw Grp Ops &amp; Rslts - Spec Prov"/>
      <sheetName val="Rvw Grp Ops &amp; Rslts - EPS"/>
      <sheetName val="Section 4"/>
      <sheetName val="DPS"/>
      <sheetName val="DPS (EXFX)"/>
      <sheetName val="DAQ "/>
      <sheetName val="AB&amp;W_Pub"/>
      <sheetName val="AB&amp;W_Pub (2)"/>
      <sheetName val="AB&amp;W_Pub (3)"/>
      <sheetName val="Wealth_Pub Combined"/>
      <sheetName val="Wealth_Pub (2)"/>
      <sheetName val="NZ Reg_NZD_Pub"/>
      <sheetName val="NZ Reg_AUD_Pub"/>
      <sheetName val="UK Reg_GBP_Pub"/>
      <sheetName val="UK Reg_AUD_Pub"/>
      <sheetName val="GWB Reg_USD_Pub"/>
      <sheetName val="GWB Reg_AUD_Pub"/>
      <sheetName val="UK CRE_GBP_Pub"/>
      <sheetName val="UK CRE_AUD_Pub"/>
      <sheetName val="Cor Func_AUD_Pub"/>
      <sheetName val="Section 4 FX"/>
      <sheetName val="Grp_ong_AUD_ex FX"/>
      <sheetName val="Wholesale Bkg_AUD_ex FX"/>
      <sheetName val="UK Reg_AUD_ex FX"/>
      <sheetName val="NZ Reg_AUD_ex FX"/>
      <sheetName val="SGA_AUD_ex FX"/>
      <sheetName val="GWB_AUD_ex FX "/>
      <sheetName val="CF_AUD_ex FX"/>
      <sheetName val="Section 5"/>
      <sheetName val="IS"/>
      <sheetName val="SORIE"/>
      <sheetName val="Balance Sheet"/>
      <sheetName val="CSHFLW"/>
      <sheetName val="SCIE"/>
      <sheetName val="SCIE FY"/>
      <sheetName val="ACCPOL"/>
      <sheetName val="SGMNT INFO PT"/>
      <sheetName val="SGMNT INFO"/>
      <sheetName val="Income"/>
      <sheetName val="Income_MLC"/>
      <sheetName val="Expenses"/>
      <sheetName val="Expenses MLC"/>
      <sheetName val="Tax Exp"/>
      <sheetName val="Dividends &amp; Distributions"/>
      <sheetName val="Loans"/>
      <sheetName val="Loans (ex FX)"/>
      <sheetName val="Doubt Debts"/>
      <sheetName val="Asset Quality"/>
      <sheetName val="Deposits"/>
      <sheetName val="Deposits (ex FX)"/>
      <sheetName val="Equity"/>
      <sheetName val="CF NOTES"/>
      <sheetName val="Fair Value"/>
      <sheetName val="Section 6"/>
      <sheetName val="FSF 1"/>
      <sheetName val="FSF"/>
      <sheetName val="NIM"/>
      <sheetName val="NIM (2)"/>
      <sheetName val="NIM (3)"/>
      <sheetName val="Loans by Ind &amp; Geog"/>
      <sheetName val="AVBS"/>
      <sheetName val="CA_Basel III"/>
      <sheetName val="Capital Ade"/>
      <sheetName val="Risk Adj"/>
      <sheetName val="EPS"/>
      <sheetName val="Life P&amp;L"/>
      <sheetName val="ALCM"/>
      <sheetName val="Income excl MLC"/>
      <sheetName val="Expenses excl MLC"/>
      <sheetName val="NIIOOI WB"/>
      <sheetName val="NTA"/>
      <sheetName val="Asset Funding"/>
      <sheetName val="Shares"/>
      <sheetName val="FX"/>
      <sheetName val="MLC Rec"/>
      <sheetName val="DPS Post Acquisition"/>
      <sheetName val="DPS PostACQ (EXFX)"/>
      <sheetName val="Glossary"/>
    </sheetNames>
    <sheetDataSet>
      <sheetData sheetId="0"/>
      <sheetData sheetId="1"/>
      <sheetData sheetId="2"/>
      <sheetData sheetId="3"/>
      <sheetData sheetId="4"/>
      <sheetData sheetId="5"/>
      <sheetData sheetId="6">
        <row r="27">
          <cell r="B27">
            <v>1</v>
          </cell>
        </row>
        <row r="28">
          <cell r="B28">
            <v>1</v>
          </cell>
        </row>
      </sheetData>
      <sheetData sheetId="7"/>
      <sheetData sheetId="8">
        <row r="6">
          <cell r="B6" t="str">
            <v>Net interest income</v>
          </cell>
        </row>
      </sheetData>
      <sheetData sheetId="9">
        <row r="6">
          <cell r="L6">
            <v>0</v>
          </cell>
        </row>
      </sheetData>
      <sheetData sheetId="10"/>
      <sheetData sheetId="11"/>
      <sheetData sheetId="12"/>
      <sheetData sheetId="13">
        <row r="13">
          <cell r="E13">
            <v>35</v>
          </cell>
        </row>
      </sheetData>
      <sheetData sheetId="14">
        <row r="13">
          <cell r="E13">
            <v>19</v>
          </cell>
        </row>
      </sheetData>
      <sheetData sheetId="15">
        <row r="13">
          <cell r="E13">
            <v>21</v>
          </cell>
        </row>
      </sheetData>
      <sheetData sheetId="16"/>
      <sheetData sheetId="17"/>
      <sheetData sheetId="18"/>
      <sheetData sheetId="19"/>
      <sheetData sheetId="20"/>
      <sheetData sheetId="21"/>
      <sheetData sheetId="22"/>
      <sheetData sheetId="23"/>
      <sheetData sheetId="24">
        <row r="19">
          <cell r="J19">
            <v>3150</v>
          </cell>
        </row>
      </sheetData>
      <sheetData sheetId="25"/>
      <sheetData sheetId="26"/>
      <sheetData sheetId="27"/>
      <sheetData sheetId="28"/>
      <sheetData sheetId="29"/>
      <sheetData sheetId="30">
        <row r="16">
          <cell r="K16">
            <v>42234</v>
          </cell>
        </row>
      </sheetData>
      <sheetData sheetId="31">
        <row r="12">
          <cell r="I12">
            <v>707170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132">
          <cell r="K132">
            <v>30</v>
          </cell>
        </row>
      </sheetData>
      <sheetData sheetId="49"/>
      <sheetData sheetId="50"/>
      <sheetData sheetId="51">
        <row r="7">
          <cell r="B7" t="str">
            <v>Net interest income</v>
          </cell>
        </row>
      </sheetData>
      <sheetData sheetId="52"/>
      <sheetData sheetId="53"/>
      <sheetData sheetId="54">
        <row r="7">
          <cell r="B7" t="str">
            <v>Net investments income</v>
          </cell>
        </row>
      </sheetData>
      <sheetData sheetId="55"/>
      <sheetData sheetId="56">
        <row r="8">
          <cell r="B8" t="str">
            <v>Net interest income</v>
          </cell>
        </row>
      </sheetData>
      <sheetData sheetId="57">
        <row r="8">
          <cell r="J8">
            <v>681</v>
          </cell>
        </row>
      </sheetData>
      <sheetData sheetId="58">
        <row r="8">
          <cell r="B8" t="str">
            <v>Net interest income</v>
          </cell>
        </row>
      </sheetData>
      <sheetData sheetId="59">
        <row r="8">
          <cell r="J8">
            <v>682</v>
          </cell>
        </row>
      </sheetData>
      <sheetData sheetId="60">
        <row r="8">
          <cell r="B8" t="str">
            <v>Net interest income</v>
          </cell>
        </row>
      </sheetData>
      <sheetData sheetId="61">
        <row r="8">
          <cell r="J8">
            <v>165</v>
          </cell>
        </row>
      </sheetData>
      <sheetData sheetId="62">
        <row r="8">
          <cell r="B8" t="str">
            <v>Net interest income</v>
          </cell>
        </row>
      </sheetData>
      <sheetData sheetId="63">
        <row r="8">
          <cell r="J8">
            <v>22</v>
          </cell>
        </row>
      </sheetData>
      <sheetData sheetId="64">
        <row r="10">
          <cell r="B10" t="str">
            <v>Net operating income</v>
          </cell>
        </row>
      </sheetData>
      <sheetData sheetId="65"/>
      <sheetData sheetId="66"/>
      <sheetData sheetId="67"/>
      <sheetData sheetId="68"/>
      <sheetData sheetId="69"/>
      <sheetData sheetId="70"/>
      <sheetData sheetId="71"/>
      <sheetData sheetId="72"/>
      <sheetData sheetId="73"/>
      <sheetData sheetId="74">
        <row r="9">
          <cell r="L9">
            <v>6824</v>
          </cell>
        </row>
      </sheetData>
      <sheetData sheetId="75"/>
      <sheetData sheetId="76">
        <row r="22">
          <cell r="L22">
            <v>7830</v>
          </cell>
        </row>
      </sheetData>
      <sheetData sheetId="77">
        <row r="62">
          <cell r="M62">
            <v>0</v>
          </cell>
        </row>
      </sheetData>
      <sheetData sheetId="78"/>
      <sheetData sheetId="79"/>
      <sheetData sheetId="80"/>
      <sheetData sheetId="81"/>
      <sheetData sheetId="82"/>
      <sheetData sheetId="83"/>
      <sheetData sheetId="84"/>
      <sheetData sheetId="85"/>
      <sheetData sheetId="86"/>
      <sheetData sheetId="87"/>
      <sheetData sheetId="88">
        <row r="18">
          <cell r="L18">
            <v>99</v>
          </cell>
        </row>
      </sheetData>
      <sheetData sheetId="89"/>
      <sheetData sheetId="90"/>
      <sheetData sheetId="91"/>
      <sheetData sheetId="92"/>
      <sheetData sheetId="93"/>
      <sheetData sheetId="94"/>
      <sheetData sheetId="95">
        <row r="11">
          <cell r="L11">
            <v>0</v>
          </cell>
        </row>
      </sheetData>
      <sheetData sheetId="96"/>
      <sheetData sheetId="97"/>
      <sheetData sheetId="98"/>
      <sheetData sheetId="99"/>
      <sheetData sheetId="100"/>
      <sheetData sheetId="101">
        <row r="9">
          <cell r="J9">
            <v>1.94</v>
          </cell>
        </row>
      </sheetData>
      <sheetData sheetId="102"/>
      <sheetData sheetId="103"/>
      <sheetData sheetId="104"/>
      <sheetData sheetId="105">
        <row r="41">
          <cell r="E41">
            <v>707170</v>
          </cell>
        </row>
      </sheetData>
      <sheetData sheetId="106">
        <row r="55">
          <cell r="L55">
            <v>367224</v>
          </cell>
        </row>
      </sheetData>
      <sheetData sheetId="107"/>
      <sheetData sheetId="108"/>
      <sheetData sheetId="109">
        <row r="32">
          <cell r="H32">
            <v>-98</v>
          </cell>
        </row>
      </sheetData>
      <sheetData sheetId="110"/>
      <sheetData sheetId="111"/>
      <sheetData sheetId="112"/>
      <sheetData sheetId="113"/>
      <sheetData sheetId="114"/>
      <sheetData sheetId="115"/>
      <sheetData sheetId="116"/>
      <sheetData sheetId="117">
        <row r="54">
          <cell r="K54">
            <v>2353771.915</v>
          </cell>
        </row>
      </sheetData>
      <sheetData sheetId="118"/>
      <sheetData sheetId="119"/>
      <sheetData sheetId="120"/>
      <sheetData sheetId="121"/>
      <sheetData sheetId="1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cope AFR"/>
      <sheetName val="General "/>
      <sheetName val="Parameters"/>
      <sheetName val="Ranges"/>
      <sheetName val="Cross check"/>
      <sheetName val="Internal Check"/>
      <sheetName val="Generic TOC"/>
      <sheetName val="RD TOC"/>
      <sheetName val="Fin Report TOC"/>
      <sheetName val="IS"/>
      <sheetName val="SOCI"/>
      <sheetName val="BS"/>
      <sheetName val="CF"/>
      <sheetName val="SCIE_Grp"/>
      <sheetName val="SCIE_Coy"/>
      <sheetName val="1"/>
      <sheetName val="2"/>
      <sheetName val="2DPS"/>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Master"/>
      <sheetName val="SI"/>
      <sheetName val="FPO"/>
      <sheetName val="NIS"/>
      <sheetName val="CPS"/>
      <sheetName val="Capital ratios"/>
      <sheetName val="Glossary"/>
    </sheetNames>
    <sheetDataSet>
      <sheetData sheetId="0"/>
      <sheetData sheetId="1"/>
      <sheetData sheetId="2">
        <row r="6">
          <cell r="D6">
            <v>2013</v>
          </cell>
        </row>
      </sheetData>
      <sheetData sheetId="3"/>
      <sheetData sheetId="4"/>
      <sheetData sheetId="5"/>
      <sheetData sheetId="6"/>
      <sheetData sheetId="7"/>
      <sheetData sheetId="8"/>
      <sheetData sheetId="9"/>
      <sheetData sheetId="10"/>
      <sheetData sheetId="11">
        <row r="41">
          <cell r="N41">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Announcement"/>
      <sheetName val="General"/>
      <sheetName val="Ranges"/>
      <sheetName val="Line by Line"/>
      <sheetName val="Internal Checks"/>
      <sheetName val="Sundry"/>
      <sheetName val="Date Control"/>
      <sheetName val="KPM_Input_Stat"/>
      <sheetName val="Sheet1"/>
      <sheetName val="KPM_Output_Stat"/>
      <sheetName val="KPMs"/>
      <sheetName val="KPM_Output_ASX"/>
      <sheetName val="KPM_Input_ASX"/>
      <sheetName val="KPM_BB"/>
      <sheetName val="KPM_PB"/>
      <sheetName val="KPM_Wholesale"/>
      <sheetName val="KPM_NAB Wealth"/>
      <sheetName val="KPM_NZ Banking"/>
      <sheetName val="KPM_UK Banking"/>
      <sheetName val="KPM_GWB"/>
      <sheetName val="KPM_NAB UK CRE"/>
      <sheetName val="KPM_Corp Functions"/>
      <sheetName val="Section 1"/>
      <sheetName val="Rvw Grp Ops &amp; Rslts - Grp R"/>
      <sheetName val="Rvw Grp Ops &amp; Rslts - Int Costs"/>
      <sheetName val="FYSepCYRecnNetprfttoCE"/>
      <sheetName val="FYSepPYRecnNetprfttoCE"/>
      <sheetName val="HYSepCYRecnNetprfttoCE"/>
      <sheetName val="HYMarCYRecnNetprfttoCE"/>
      <sheetName val="HYSepPYRecnNetprfttoCE"/>
      <sheetName val="HYMarPYRecnNetprfttoCE"/>
      <sheetName val="Section 2"/>
      <sheetName val="Highlights - KPMs"/>
      <sheetName val="Highlight - Grp BS"/>
      <sheetName val="Highlights - Divnl Rslts"/>
      <sheetName val="Highlights - Divnl Perf"/>
      <sheetName val="Section 3"/>
      <sheetName val="Strat Pil"/>
      <sheetName val="Rvw Grp Ops &amp; Rslts - FX"/>
      <sheetName val="Highlights - Grp R"/>
      <sheetName val="Rvw Grp Ops &amp; Rslts - NII "/>
      <sheetName val="Rvw Grp Ops &amp; Rslts - NIM"/>
      <sheetName val="Rvw Grp Ops &amp; Rslts - OOI"/>
      <sheetName val="Rvw Grp Ops &amp; Rslts - NOI(MLC)"/>
      <sheetName val="Rvw Grp Ops &amp; Rslts - OpExp"/>
      <sheetName val="Rvw Grp Ops &amp; Rslts - FTE"/>
      <sheetName val="Rvw Grp Ops &amp; Rslts - AvgA"/>
      <sheetName val="Rvw Grp Ops &amp; Rslts - AvgL"/>
      <sheetName val="Rvw Grp Ops &amp; Rslts - Inv Spend"/>
      <sheetName val="Rvw Grp Ops &amp; Rslts - TaxExp"/>
      <sheetName val="Rvw Grp Ops &amp; Rslts - EQS"/>
      <sheetName val="Rvw Grp Ops &amp; Rslts - EQS 2"/>
      <sheetName val="Rvw Grp Ops &amp; Rslts - Lndng"/>
      <sheetName val="Rvw Grp Ops &amp; Rslts - CapSW"/>
      <sheetName val="Rvw Grp Ops &amp; Rslts - Dep Borro"/>
      <sheetName val="Rvw Grp B&amp;DD Charge"/>
      <sheetName val="Rvw Grp Asset Quality"/>
      <sheetName val="Rvw Grp Ops &amp; Rslts - Pcomp"/>
      <sheetName val="Rvw Grp Ops &amp; Rslts - Cap M"/>
      <sheetName val="Rvw Grp Ops &amp; Rslt - Sum BS"/>
      <sheetName val="Rvw Grp Ops &amp; Rslts - Spec Prov"/>
      <sheetName val="Rvw Grp Ops &amp; Rslts - EPS"/>
      <sheetName val="Section 4"/>
      <sheetName val="DPS"/>
      <sheetName val="DAQ "/>
      <sheetName val="DPS (EXFX)"/>
      <sheetName val="Bus Bkg_Pub"/>
      <sheetName val="Personal Bkg_Pub "/>
      <sheetName val="Wholesale Banking_Pub"/>
      <sheetName val="Wealth_Pub Combined"/>
      <sheetName val="Wealth_Pub (2)"/>
      <sheetName val="Wealth_Pub (3)"/>
      <sheetName val="NZ Reg_NZD_Pub"/>
      <sheetName val="NZ Reg_AUD_Pub"/>
      <sheetName val="UK Reg_GBP_Pub"/>
      <sheetName val="UK Reg_AUD_Pub"/>
      <sheetName val="Wealth_Pub"/>
      <sheetName val="GWB Reg_USD_Pub"/>
      <sheetName val="GWB Reg_AUD_Pub"/>
      <sheetName val="UK CRE_GBP_Pub"/>
      <sheetName val="UK CRE_AUD_Pub"/>
      <sheetName val="Cor Func_AUD_Pub"/>
      <sheetName val="Section 4 FX"/>
      <sheetName val="Grp_ong_AUD_ex FX"/>
      <sheetName val="Wholesale Bkg_AUD_ex FX"/>
      <sheetName val="UK Reg_AUD_ex FX"/>
      <sheetName val="NZ Reg_AUD_ex FX"/>
      <sheetName val="SGA_AUD_ex FX"/>
      <sheetName val="GWB_AUD_ex FX "/>
      <sheetName val="CF_AUD_ex FX"/>
      <sheetName val="Section 5"/>
      <sheetName val="IS"/>
      <sheetName val="SORIE"/>
      <sheetName val="Balance Sheet"/>
      <sheetName val="CSHFLW"/>
      <sheetName val="SCIE"/>
      <sheetName val="SCIE FY"/>
      <sheetName val="ACCPOL"/>
      <sheetName val="SGMNT INFO PT"/>
      <sheetName val="SGMNT INFO"/>
      <sheetName val="Income"/>
      <sheetName val="Income_MLC"/>
      <sheetName val="Expenses"/>
      <sheetName val="Expenses MLC"/>
      <sheetName val="Tax Exp"/>
      <sheetName val="Dividends &amp; Distributions"/>
      <sheetName val="Loans"/>
      <sheetName val="Loans (ex FX)"/>
      <sheetName val="Doubt Debts"/>
      <sheetName val="Asset Quality"/>
      <sheetName val="Deposits"/>
      <sheetName val="Deposits (ex FX)"/>
      <sheetName val="Equity"/>
      <sheetName val="CF NOTES"/>
      <sheetName val="Section 6"/>
      <sheetName val="FSF 1"/>
      <sheetName val="FSF"/>
      <sheetName val="NIM"/>
      <sheetName val="NIM (2)"/>
      <sheetName val="NIM (3)"/>
      <sheetName val="Loans by Ind &amp; Geog"/>
      <sheetName val="AVBS"/>
      <sheetName val="CA_Basel III"/>
      <sheetName val="Capital Ade"/>
      <sheetName val="Risk Adj"/>
      <sheetName val="EPS"/>
      <sheetName val="Life P&amp;L"/>
      <sheetName val="ALCM"/>
      <sheetName val="Income excl MLC"/>
      <sheetName val="Expenses excl MLC"/>
      <sheetName val="NIIOOI WB"/>
      <sheetName val="NTA"/>
      <sheetName val="Asset Funding"/>
      <sheetName val="Shares"/>
      <sheetName val="FX"/>
      <sheetName val="MLC Rec"/>
      <sheetName val="DPS Post Acquisition"/>
      <sheetName val="DPS PostACQ (EXFX)"/>
      <sheetName val="Glossary"/>
    </sheetNames>
    <sheetDataSet>
      <sheetData sheetId="0"/>
      <sheetData sheetId="1"/>
      <sheetData sheetId="2"/>
      <sheetData sheetId="3"/>
      <sheetData sheetId="4"/>
      <sheetData sheetId="5"/>
      <sheetData sheetId="6">
        <row r="27">
          <cell r="B27">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8">
          <cell r="X8">
            <v>2488</v>
          </cell>
        </row>
      </sheetData>
      <sheetData sheetId="35"/>
      <sheetData sheetId="36"/>
      <sheetData sheetId="37"/>
      <sheetData sheetId="38"/>
      <sheetData sheetId="39"/>
      <sheetData sheetId="40"/>
      <sheetData sheetId="41"/>
      <sheetData sheetId="42"/>
      <sheetData sheetId="43"/>
      <sheetData sheetId="44"/>
      <sheetData sheetId="45"/>
      <sheetData sheetId="46">
        <row r="6">
          <cell r="W6">
            <v>276728</v>
          </cell>
        </row>
      </sheetData>
      <sheetData sheetId="47"/>
      <sheetData sheetId="48"/>
      <sheetData sheetId="49"/>
      <sheetData sheetId="50"/>
      <sheetData sheetId="51"/>
      <sheetData sheetId="52"/>
      <sheetData sheetId="53"/>
      <sheetData sheetId="54"/>
      <sheetData sheetId="55">
        <row r="21">
          <cell r="V21">
            <v>3.7067063786398648E-3</v>
          </cell>
        </row>
      </sheetData>
      <sheetData sheetId="56"/>
      <sheetData sheetId="57"/>
      <sheetData sheetId="58"/>
      <sheetData sheetId="59"/>
      <sheetData sheetId="60"/>
      <sheetData sheetId="61"/>
      <sheetData sheetId="62"/>
      <sheetData sheetId="63"/>
      <sheetData sheetId="64"/>
      <sheetData sheetId="65"/>
      <sheetData sheetId="66"/>
      <sheetData sheetId="67">
        <row r="21">
          <cell r="AB21">
            <v>93.7</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ow r="17">
          <cell r="AK17">
            <v>756751</v>
          </cell>
        </row>
      </sheetData>
      <sheetData sheetId="100"/>
      <sheetData sheetId="101"/>
      <sheetData sheetId="102"/>
      <sheetData sheetId="103"/>
      <sheetData sheetId="104"/>
      <sheetData sheetId="105"/>
      <sheetData sheetId="106"/>
      <sheetData sheetId="107"/>
      <sheetData sheetId="108">
        <row r="8">
          <cell r="O8">
            <v>2346</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ow r="6">
          <cell r="W6">
            <v>0.63819999999999999</v>
          </cell>
        </row>
      </sheetData>
      <sheetData sheetId="135"/>
      <sheetData sheetId="136"/>
      <sheetData sheetId="137"/>
      <sheetData sheetId="13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heetViews>
  <sheetFormatPr defaultColWidth="9.109375" defaultRowHeight="13.2"/>
  <cols>
    <col min="1" max="1" width="20.33203125" style="1" bestFit="1" customWidth="1"/>
    <col min="2" max="2" width="18.6640625" style="1" bestFit="1" customWidth="1"/>
    <col min="3" max="3" width="18" style="1" bestFit="1" customWidth="1"/>
    <col min="4" max="4" width="19" style="1" bestFit="1" customWidth="1"/>
    <col min="5" max="5" width="16.33203125" style="1" bestFit="1" customWidth="1"/>
    <col min="6" max="16384" width="9.109375" style="1"/>
  </cols>
  <sheetData>
    <row r="1" spans="1:5">
      <c r="B1" s="343" t="s">
        <v>0</v>
      </c>
      <c r="C1" s="343"/>
      <c r="D1" s="343"/>
      <c r="E1" s="343"/>
    </row>
    <row r="2" spans="1:5">
      <c r="A2" s="2" t="s">
        <v>1</v>
      </c>
      <c r="B2" s="2" t="s">
        <v>2</v>
      </c>
      <c r="C2" s="2" t="s">
        <v>3</v>
      </c>
      <c r="D2" s="2" t="s">
        <v>4</v>
      </c>
      <c r="E2" s="2" t="s">
        <v>5</v>
      </c>
    </row>
    <row r="3" spans="1:5">
      <c r="A3" s="3" t="s">
        <v>6</v>
      </c>
      <c r="B3" s="4" t="s">
        <v>163</v>
      </c>
      <c r="C3" s="4" t="s">
        <v>141</v>
      </c>
      <c r="D3" s="4" t="s">
        <v>164</v>
      </c>
      <c r="E3" s="4" t="s">
        <v>151</v>
      </c>
    </row>
    <row r="4" spans="1:5">
      <c r="A4" s="3" t="s">
        <v>7</v>
      </c>
      <c r="C4" s="5"/>
      <c r="D4" s="5"/>
      <c r="E4" s="5"/>
    </row>
    <row r="5" spans="1:5">
      <c r="A5" s="6" t="s">
        <v>8</v>
      </c>
      <c r="B5" s="7" t="str">
        <f>TEXT(B3,"dd mmmm yyyy")</f>
        <v>30 September 2019</v>
      </c>
      <c r="C5" s="7" t="str">
        <f t="shared" ref="C5:E5" si="0">TEXT(C3,"dd mmmm yyyy")</f>
        <v>30 September 2018</v>
      </c>
      <c r="D5" s="7" t="str">
        <f t="shared" si="0"/>
        <v>31 March 2019</v>
      </c>
      <c r="E5" s="7" t="str">
        <f t="shared" si="0"/>
        <v>31 March 2018</v>
      </c>
    </row>
    <row r="6" spans="1:5">
      <c r="A6" s="6" t="s">
        <v>9</v>
      </c>
      <c r="B6" s="8" t="str">
        <f>TEXT(B3,"mmm yy")</f>
        <v>Sep 19</v>
      </c>
      <c r="C6" s="8" t="str">
        <f t="shared" ref="C6:E6" si="1">TEXT(C3,"mmm yy")</f>
        <v>Sep 18</v>
      </c>
      <c r="D6" s="8" t="str">
        <f t="shared" si="1"/>
        <v>Mar 19</v>
      </c>
      <c r="E6" s="8" t="str">
        <f t="shared" si="1"/>
        <v>Mar 18</v>
      </c>
    </row>
    <row r="7" spans="1:5">
      <c r="A7" s="6" t="s">
        <v>10</v>
      </c>
      <c r="B7" s="9" t="str">
        <f>TEXT(B3,"mmm yyyy")</f>
        <v>Sep 2019</v>
      </c>
      <c r="C7" s="9" t="str">
        <f t="shared" ref="C7:E7" si="2">TEXT(C3,"mmm yyyy")</f>
        <v>Sep 2018</v>
      </c>
      <c r="D7" s="9" t="str">
        <f t="shared" si="2"/>
        <v>Mar 2019</v>
      </c>
      <c r="E7" s="9" t="str">
        <f t="shared" si="2"/>
        <v>Mar 2018</v>
      </c>
    </row>
    <row r="8" spans="1:5">
      <c r="A8" s="10"/>
    </row>
    <row r="9" spans="1:5">
      <c r="B9" s="343" t="s">
        <v>11</v>
      </c>
      <c r="C9" s="343"/>
      <c r="D9" s="343"/>
      <c r="E9" s="343"/>
    </row>
    <row r="10" spans="1:5">
      <c r="A10" s="11" t="s">
        <v>12</v>
      </c>
      <c r="B10" s="8" t="str">
        <f>B6</f>
        <v>Sep 19</v>
      </c>
      <c r="C10" s="8" t="str">
        <f>D6</f>
        <v>Mar 19</v>
      </c>
      <c r="D10" s="8" t="str">
        <f>C6</f>
        <v>Sep 18</v>
      </c>
      <c r="E10" s="8" t="str">
        <f>E6</f>
        <v>Mar 18</v>
      </c>
    </row>
    <row r="11" spans="1:5">
      <c r="A11" s="11" t="s">
        <v>13</v>
      </c>
      <c r="B11" s="12">
        <v>365</v>
      </c>
      <c r="C11" s="12">
        <v>365</v>
      </c>
      <c r="D11" s="12">
        <v>365</v>
      </c>
      <c r="E11" s="12">
        <v>365</v>
      </c>
    </row>
    <row r="12" spans="1:5">
      <c r="A12" s="11" t="s">
        <v>1</v>
      </c>
      <c r="B12" s="12">
        <v>214</v>
      </c>
      <c r="C12" s="12">
        <v>182</v>
      </c>
      <c r="D12" s="12">
        <v>183</v>
      </c>
      <c r="E12" s="12">
        <v>182</v>
      </c>
    </row>
    <row r="13" spans="1:5">
      <c r="A13" s="10"/>
    </row>
    <row r="14" spans="1:5">
      <c r="A14" s="11" t="s">
        <v>14</v>
      </c>
      <c r="B14" s="8" t="s">
        <v>165</v>
      </c>
      <c r="C14" s="8" t="s">
        <v>15</v>
      </c>
      <c r="D14" s="13"/>
      <c r="E14" s="13"/>
    </row>
    <row r="15" spans="1:5">
      <c r="A15" s="11" t="s">
        <v>13</v>
      </c>
      <c r="B15" s="12">
        <v>365</v>
      </c>
      <c r="C15" s="12">
        <v>365</v>
      </c>
    </row>
    <row r="16" spans="1:5">
      <c r="A16" s="11" t="s">
        <v>1</v>
      </c>
      <c r="B16" s="12">
        <v>365</v>
      </c>
      <c r="C16" s="12">
        <v>365</v>
      </c>
    </row>
    <row r="17" spans="1:2">
      <c r="A17" s="10"/>
    </row>
    <row r="18" spans="1:2">
      <c r="A18" s="10"/>
    </row>
    <row r="19" spans="1:2">
      <c r="A19" s="10"/>
    </row>
    <row r="20" spans="1:2">
      <c r="A20" s="11" t="s">
        <v>16</v>
      </c>
      <c r="B20" s="12">
        <v>1</v>
      </c>
    </row>
    <row r="21" spans="1:2">
      <c r="A21" s="11" t="s">
        <v>17</v>
      </c>
      <c r="B21" s="12">
        <v>1</v>
      </c>
    </row>
  </sheetData>
  <mergeCells count="2">
    <mergeCell ref="B1:E1"/>
    <mergeCell ref="B9:E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E79"/>
  <sheetViews>
    <sheetView showGridLines="0" tabSelected="1" zoomScale="110" zoomScaleNormal="110" zoomScaleSheetLayoutView="100" workbookViewId="0">
      <selection activeCell="K16" sqref="K16"/>
    </sheetView>
  </sheetViews>
  <sheetFormatPr defaultColWidth="9.109375" defaultRowHeight="13.2"/>
  <cols>
    <col min="1" max="1" width="58.109375" style="14" customWidth="1"/>
    <col min="2" max="2" width="9.33203125" style="14" customWidth="1"/>
    <col min="3" max="3" width="9.33203125" style="15" customWidth="1"/>
    <col min="4" max="4" width="9.109375" style="14" customWidth="1"/>
    <col min="5" max="5" width="2.33203125" style="16" customWidth="1"/>
    <col min="6" max="16384" width="9.109375" style="16"/>
  </cols>
  <sheetData>
    <row r="1" spans="1:5" ht="15">
      <c r="A1" s="126" t="s">
        <v>18</v>
      </c>
      <c r="B1" s="127"/>
      <c r="C1" s="127"/>
      <c r="D1" s="127"/>
      <c r="E1" s="85"/>
    </row>
    <row r="2" spans="1:5">
      <c r="A2" s="128" t="s">
        <v>19</v>
      </c>
      <c r="B2" s="127"/>
      <c r="C2" s="127"/>
      <c r="D2" s="127"/>
      <c r="E2" s="85"/>
    </row>
    <row r="3" spans="1:5" ht="15">
      <c r="A3" s="129" t="s">
        <v>167</v>
      </c>
      <c r="B3" s="127"/>
      <c r="C3" s="127"/>
      <c r="D3" s="127"/>
      <c r="E3" s="85"/>
    </row>
    <row r="4" spans="1:5">
      <c r="A4" s="130"/>
      <c r="B4" s="345" t="s">
        <v>20</v>
      </c>
      <c r="C4" s="345"/>
      <c r="D4" s="345"/>
      <c r="E4" s="85"/>
    </row>
    <row r="5" spans="1:5">
      <c r="A5" s="130"/>
      <c r="B5" s="32" t="str">
        <f>'DATA INPUT'!$C$10</f>
        <v>Mar 19</v>
      </c>
      <c r="C5" s="226" t="str">
        <f>'DATA INPUT'!$D$10</f>
        <v>Sep 18</v>
      </c>
      <c r="D5" s="226" t="str">
        <f>'DATA INPUT'!$E$10</f>
        <v>Mar 18</v>
      </c>
      <c r="E5" s="85"/>
    </row>
    <row r="6" spans="1:5">
      <c r="A6" s="64" t="s">
        <v>21</v>
      </c>
      <c r="B6" s="35" t="s">
        <v>22</v>
      </c>
      <c r="C6" s="35" t="s">
        <v>22</v>
      </c>
      <c r="D6" s="35" t="s">
        <v>22</v>
      </c>
      <c r="E6" s="85"/>
    </row>
    <row r="7" spans="1:5">
      <c r="A7" s="170" t="s">
        <v>23</v>
      </c>
      <c r="B7" s="245">
        <v>95.9</v>
      </c>
      <c r="C7" s="39">
        <v>107.3</v>
      </c>
      <c r="D7" s="39">
        <v>93.9</v>
      </c>
      <c r="E7" s="85"/>
    </row>
    <row r="8" spans="1:5">
      <c r="A8" s="170" t="s">
        <v>24</v>
      </c>
      <c r="B8" s="245">
        <v>103.5</v>
      </c>
      <c r="C8" s="39">
        <v>110.9</v>
      </c>
      <c r="D8" s="39">
        <v>104.7</v>
      </c>
      <c r="E8" s="85"/>
    </row>
    <row r="9" spans="1:5">
      <c r="A9" s="137" t="s">
        <v>148</v>
      </c>
      <c r="B9" s="246">
        <v>2694</v>
      </c>
      <c r="C9" s="179">
        <v>2971</v>
      </c>
      <c r="D9" s="180">
        <v>2583</v>
      </c>
      <c r="E9" s="85"/>
    </row>
    <row r="10" spans="1:5">
      <c r="A10" s="137" t="s">
        <v>25</v>
      </c>
      <c r="B10" s="247">
        <v>-52</v>
      </c>
      <c r="C10" s="181">
        <v>-51</v>
      </c>
      <c r="D10" s="182">
        <v>-49</v>
      </c>
      <c r="E10" s="85"/>
    </row>
    <row r="11" spans="1:5">
      <c r="A11" s="137" t="s">
        <v>150</v>
      </c>
      <c r="B11" s="246">
        <v>2642</v>
      </c>
      <c r="C11" s="179">
        <v>2920</v>
      </c>
      <c r="D11" s="180">
        <v>2534</v>
      </c>
      <c r="E11" s="85"/>
    </row>
    <row r="12" spans="1:5">
      <c r="A12" s="137" t="s">
        <v>26</v>
      </c>
      <c r="B12" s="336">
        <v>2852</v>
      </c>
      <c r="C12" s="337">
        <v>3017</v>
      </c>
      <c r="D12" s="338">
        <v>2825</v>
      </c>
      <c r="E12" s="85"/>
    </row>
    <row r="13" spans="1:5">
      <c r="A13" s="137" t="s">
        <v>206</v>
      </c>
      <c r="B13" s="246">
        <v>-210</v>
      </c>
      <c r="C13" s="179">
        <v>-97</v>
      </c>
      <c r="D13" s="180">
        <v>-291</v>
      </c>
      <c r="E13" s="85"/>
    </row>
    <row r="14" spans="1:5">
      <c r="A14" s="137" t="s">
        <v>27</v>
      </c>
      <c r="B14" s="246">
        <v>67</v>
      </c>
      <c r="C14" s="179">
        <v>66</v>
      </c>
      <c r="D14" s="180">
        <v>62</v>
      </c>
      <c r="E14" s="85"/>
    </row>
    <row r="15" spans="1:5">
      <c r="A15" s="137" t="s">
        <v>28</v>
      </c>
      <c r="B15" s="247">
        <v>60</v>
      </c>
      <c r="C15" s="181">
        <v>63</v>
      </c>
      <c r="D15" s="182">
        <v>59</v>
      </c>
      <c r="E15" s="85"/>
    </row>
    <row r="16" spans="1:5">
      <c r="A16" s="137" t="s">
        <v>29</v>
      </c>
      <c r="B16" s="246">
        <v>2769</v>
      </c>
      <c r="C16" s="179">
        <v>3049</v>
      </c>
      <c r="D16" s="179">
        <v>2655</v>
      </c>
      <c r="E16" s="85"/>
    </row>
    <row r="17" spans="1:5">
      <c r="A17" s="137" t="s">
        <v>133</v>
      </c>
      <c r="B17" s="246">
        <v>2979</v>
      </c>
      <c r="C17" s="179">
        <v>3146</v>
      </c>
      <c r="D17" s="180">
        <v>2946</v>
      </c>
      <c r="E17" s="85"/>
    </row>
    <row r="18" spans="1:5">
      <c r="A18" s="334" t="s">
        <v>200</v>
      </c>
      <c r="B18" s="246">
        <v>2755.7141893087487</v>
      </c>
      <c r="C18" s="179">
        <v>2720.1890000000003</v>
      </c>
      <c r="D18" s="180">
        <v>2699.116</v>
      </c>
      <c r="E18" s="85"/>
    </row>
    <row r="19" spans="1:5">
      <c r="A19" s="334" t="s">
        <v>201</v>
      </c>
      <c r="B19" s="246">
        <v>3006.7751893087488</v>
      </c>
      <c r="C19" s="179">
        <v>2950.2390000000005</v>
      </c>
      <c r="D19" s="180">
        <v>2915.7649999999999</v>
      </c>
      <c r="E19" s="85"/>
    </row>
    <row r="20" spans="1:5">
      <c r="A20" s="171" t="s">
        <v>30</v>
      </c>
      <c r="B20" s="248">
        <v>92.1</v>
      </c>
      <c r="C20" s="183">
        <v>103.39999999999999</v>
      </c>
      <c r="D20" s="183">
        <v>91.1</v>
      </c>
      <c r="E20" s="85"/>
    </row>
    <row r="21" spans="1:5">
      <c r="A21" s="172" t="s">
        <v>31</v>
      </c>
      <c r="B21" s="249">
        <v>99.1</v>
      </c>
      <c r="C21" s="75">
        <v>106.6</v>
      </c>
      <c r="D21" s="75">
        <v>101</v>
      </c>
      <c r="E21" s="85"/>
    </row>
    <row r="22" spans="1:5">
      <c r="A22" s="173"/>
      <c r="B22" s="250"/>
      <c r="C22" s="184"/>
      <c r="D22" s="185"/>
      <c r="E22" s="85"/>
    </row>
    <row r="23" spans="1:5">
      <c r="A23" s="170" t="s">
        <v>32</v>
      </c>
      <c r="B23" s="90">
        <v>107.2</v>
      </c>
      <c r="C23" s="40">
        <v>108.2</v>
      </c>
      <c r="D23" s="40">
        <v>102.2</v>
      </c>
      <c r="E23" s="85"/>
    </row>
    <row r="24" spans="1:5">
      <c r="A24" s="59" t="s">
        <v>33</v>
      </c>
      <c r="B24" s="251">
        <v>2954</v>
      </c>
      <c r="C24" s="186">
        <v>2943</v>
      </c>
      <c r="D24" s="146">
        <v>2759</v>
      </c>
      <c r="E24" s="85"/>
    </row>
    <row r="25" spans="1:5">
      <c r="A25" s="59" t="s">
        <v>27</v>
      </c>
      <c r="B25" s="252">
        <v>67</v>
      </c>
      <c r="C25" s="187">
        <v>66</v>
      </c>
      <c r="D25" s="158">
        <v>62</v>
      </c>
      <c r="E25" s="85"/>
    </row>
    <row r="26" spans="1:5">
      <c r="A26" s="163" t="s">
        <v>28</v>
      </c>
      <c r="B26" s="253">
        <v>60</v>
      </c>
      <c r="C26" s="188">
        <v>63</v>
      </c>
      <c r="D26" s="114">
        <v>59</v>
      </c>
      <c r="E26" s="85"/>
    </row>
    <row r="27" spans="1:5">
      <c r="A27" s="59" t="s">
        <v>34</v>
      </c>
      <c r="B27" s="254">
        <v>3081</v>
      </c>
      <c r="C27" s="189">
        <v>3072</v>
      </c>
      <c r="D27" s="189">
        <v>2880</v>
      </c>
      <c r="E27" s="85"/>
    </row>
    <row r="28" spans="1:5">
      <c r="A28" s="334" t="s">
        <v>200</v>
      </c>
      <c r="B28" s="254">
        <v>2755.7141893087487</v>
      </c>
      <c r="C28" s="189">
        <v>2720.1890000000003</v>
      </c>
      <c r="D28" s="38">
        <v>2699.116</v>
      </c>
      <c r="E28" s="85"/>
    </row>
    <row r="29" spans="1:5">
      <c r="A29" s="334" t="s">
        <v>201</v>
      </c>
      <c r="B29" s="254">
        <v>3006.7751893087488</v>
      </c>
      <c r="C29" s="189">
        <v>2950.2390000000005</v>
      </c>
      <c r="D29" s="38">
        <v>2915.8809999999999</v>
      </c>
      <c r="E29" s="85"/>
    </row>
    <row r="30" spans="1:5">
      <c r="A30" s="174" t="s">
        <v>35</v>
      </c>
      <c r="B30" s="255">
        <v>102.5</v>
      </c>
      <c r="C30" s="190">
        <v>104.1</v>
      </c>
      <c r="D30" s="75">
        <v>98.8</v>
      </c>
      <c r="E30" s="85"/>
    </row>
    <row r="31" spans="1:5">
      <c r="A31" s="130"/>
      <c r="B31" s="256"/>
      <c r="C31" s="191"/>
      <c r="D31" s="40"/>
      <c r="E31" s="85"/>
    </row>
    <row r="32" spans="1:5">
      <c r="A32" s="175" t="s">
        <v>36</v>
      </c>
      <c r="B32" s="258">
        <v>0.105</v>
      </c>
      <c r="C32" s="307">
        <v>0.11899999999999999</v>
      </c>
      <c r="D32" s="307">
        <v>0.105</v>
      </c>
      <c r="E32" s="85"/>
    </row>
    <row r="33" spans="1:5">
      <c r="A33" s="144" t="s">
        <v>150</v>
      </c>
      <c r="B33" s="257">
        <f>B11</f>
        <v>2642</v>
      </c>
      <c r="C33" s="114">
        <f>C11</f>
        <v>2920</v>
      </c>
      <c r="D33" s="114">
        <f t="shared" ref="D33" si="0">D11</f>
        <v>2534</v>
      </c>
      <c r="E33" s="85"/>
    </row>
    <row r="34" spans="1:5">
      <c r="A34" s="127"/>
      <c r="B34" s="256"/>
      <c r="C34" s="191"/>
      <c r="D34" s="40"/>
      <c r="E34" s="85"/>
    </row>
    <row r="35" spans="1:5">
      <c r="A35" s="176" t="s">
        <v>37</v>
      </c>
      <c r="B35" s="258">
        <v>0.11700000000000001</v>
      </c>
      <c r="C35" s="192">
        <v>0.12</v>
      </c>
      <c r="D35" s="192">
        <v>0.114</v>
      </c>
      <c r="E35" s="85"/>
    </row>
    <row r="36" spans="1:5">
      <c r="A36" s="59" t="s">
        <v>38</v>
      </c>
      <c r="B36" s="254">
        <f>KPM_Input_ASX!$B$17</f>
        <v>2954</v>
      </c>
      <c r="C36" s="189">
        <f>KPM_Input_ASX!$C$17</f>
        <v>2943</v>
      </c>
      <c r="D36" s="38">
        <f>KPM_Input_ASX!$D$17</f>
        <v>2759</v>
      </c>
      <c r="E36" s="85"/>
    </row>
    <row r="37" spans="1:5">
      <c r="A37" s="59" t="s">
        <v>39</v>
      </c>
      <c r="B37" s="251">
        <f>KPM_Input_ASX!B35</f>
        <v>52910</v>
      </c>
      <c r="C37" s="186">
        <f>KPM_Input_ASX!C35</f>
        <v>51832</v>
      </c>
      <c r="D37" s="146">
        <f>KPM_Input_ASX!D35</f>
        <v>51511</v>
      </c>
      <c r="E37" s="85"/>
    </row>
    <row r="38" spans="1:5">
      <c r="A38" s="59" t="s">
        <v>40</v>
      </c>
      <c r="B38" s="254">
        <f>-KPM_Input_ASX!B36</f>
        <v>-10</v>
      </c>
      <c r="C38" s="189">
        <f>-KPM_Input_ASX!C36</f>
        <v>-11</v>
      </c>
      <c r="D38" s="38">
        <f>-KPM_Input_ASX!D36</f>
        <v>-11</v>
      </c>
      <c r="E38" s="85"/>
    </row>
    <row r="39" spans="1:5">
      <c r="A39" s="59" t="s">
        <v>41</v>
      </c>
      <c r="B39" s="254">
        <f>-KPM_Input_ASX!B37</f>
        <v>-412</v>
      </c>
      <c r="C39" s="189">
        <f>-KPM_Input_ASX!C37</f>
        <v>-975</v>
      </c>
      <c r="D39" s="38">
        <f>-KPM_Input_ASX!D37</f>
        <v>-975</v>
      </c>
      <c r="E39" s="85"/>
    </row>
    <row r="40" spans="1:5">
      <c r="A40" s="59" t="s">
        <v>42</v>
      </c>
      <c r="B40" s="254">
        <f>-KPM_Input_ASX!B38</f>
        <v>-1945</v>
      </c>
      <c r="C40" s="189">
        <f>-KPM_Input_ASX!C38</f>
        <v>-1945</v>
      </c>
      <c r="D40" s="38">
        <f>-KPM_Input_ASX!D38</f>
        <v>-1945</v>
      </c>
      <c r="E40" s="85"/>
    </row>
    <row r="41" spans="1:5">
      <c r="A41" s="163" t="s">
        <v>43</v>
      </c>
      <c r="B41" s="251">
        <f>SUM(B37:B40)</f>
        <v>50543</v>
      </c>
      <c r="C41" s="186">
        <f>SUM(C37:C40)</f>
        <v>48901</v>
      </c>
      <c r="D41" s="146">
        <f>SUM(D37:D40)</f>
        <v>48580</v>
      </c>
      <c r="E41" s="85"/>
    </row>
    <row r="42" spans="1:5">
      <c r="A42" s="73" t="s">
        <v>44</v>
      </c>
      <c r="B42" s="259">
        <f>SUM(B41:B41)</f>
        <v>50543</v>
      </c>
      <c r="C42" s="193">
        <f>SUM(C41:C41)</f>
        <v>48901</v>
      </c>
      <c r="D42" s="194">
        <f>SUM(D41:D41)</f>
        <v>48580</v>
      </c>
      <c r="E42" s="85"/>
    </row>
    <row r="43" spans="1:5">
      <c r="A43" s="160"/>
      <c r="B43" s="260"/>
      <c r="C43" s="127"/>
      <c r="D43" s="127"/>
      <c r="E43" s="85"/>
    </row>
    <row r="44" spans="1:5">
      <c r="A44" s="64" t="s">
        <v>45</v>
      </c>
      <c r="B44" s="261"/>
      <c r="C44" s="66"/>
      <c r="D44" s="66"/>
      <c r="E44" s="85"/>
    </row>
    <row r="45" spans="1:5">
      <c r="A45" s="177" t="s">
        <v>46</v>
      </c>
      <c r="B45" s="262">
        <v>0.77400000000000002</v>
      </c>
      <c r="C45" s="195">
        <v>0.91500000000000004</v>
      </c>
      <c r="D45" s="192">
        <v>0.96899999999999997</v>
      </c>
      <c r="E45" s="85"/>
    </row>
    <row r="46" spans="1:5">
      <c r="A46" s="59" t="s">
        <v>47</v>
      </c>
      <c r="B46" s="254">
        <v>83</v>
      </c>
      <c r="C46" s="189">
        <v>99</v>
      </c>
      <c r="D46" s="38">
        <v>99</v>
      </c>
      <c r="E46" s="85"/>
    </row>
    <row r="47" spans="1:5">
      <c r="A47" s="60" t="s">
        <v>32</v>
      </c>
      <c r="B47" s="255">
        <f>B23</f>
        <v>107.2</v>
      </c>
      <c r="C47" s="190">
        <f>C23</f>
        <v>108.2</v>
      </c>
      <c r="D47" s="75">
        <f>D23</f>
        <v>102.2</v>
      </c>
      <c r="E47" s="85"/>
    </row>
    <row r="48" spans="1:5">
      <c r="A48" s="130"/>
      <c r="B48" s="260"/>
      <c r="C48" s="127"/>
      <c r="D48" s="127"/>
      <c r="E48" s="85"/>
    </row>
    <row r="49" spans="1:5">
      <c r="A49" s="176" t="s">
        <v>48</v>
      </c>
      <c r="B49" s="263">
        <v>7.1000000000000004E-3</v>
      </c>
      <c r="C49" s="196">
        <v>7.3000000000000001E-3</v>
      </c>
      <c r="D49" s="197">
        <v>6.8999999999999999E-3</v>
      </c>
      <c r="E49" s="85"/>
    </row>
    <row r="50" spans="1:5">
      <c r="A50" s="59" t="s">
        <v>38</v>
      </c>
      <c r="B50" s="254">
        <f>KPM_Input_ASX!$B$17</f>
        <v>2954</v>
      </c>
      <c r="C50" s="189">
        <f>KPM_Input_ASX!$C$17</f>
        <v>2943</v>
      </c>
      <c r="D50" s="38">
        <f>KPM_Input_ASX!$D$17</f>
        <v>2759</v>
      </c>
      <c r="E50" s="85"/>
    </row>
    <row r="51" spans="1:5">
      <c r="A51" s="60" t="s">
        <v>49</v>
      </c>
      <c r="B51" s="253">
        <f>KPM_Input_ASX!$B$34</f>
        <v>829149</v>
      </c>
      <c r="C51" s="188">
        <f>KPM_Input_ASX!$C$34</f>
        <v>806845</v>
      </c>
      <c r="D51" s="114">
        <f>KPM_Input_ASX!$D$34</f>
        <v>807313</v>
      </c>
      <c r="E51" s="85"/>
    </row>
    <row r="52" spans="1:5">
      <c r="A52" s="130"/>
      <c r="B52" s="260"/>
      <c r="C52" s="127"/>
      <c r="D52" s="127"/>
      <c r="E52" s="85"/>
    </row>
    <row r="53" spans="1:5">
      <c r="A53" s="175" t="s">
        <v>50</v>
      </c>
      <c r="B53" s="263">
        <v>1.49E-2</v>
      </c>
      <c r="C53" s="197">
        <v>1.4999999999999999E-2</v>
      </c>
      <c r="D53" s="197">
        <v>1.4500000000000001E-2</v>
      </c>
      <c r="E53" s="85"/>
    </row>
    <row r="54" spans="1:5">
      <c r="A54" s="163" t="s">
        <v>38</v>
      </c>
      <c r="B54" s="254">
        <f>KPM_Input_ASX!$B$17</f>
        <v>2954</v>
      </c>
      <c r="C54" s="189">
        <f>KPM_Input_ASX!$C$17</f>
        <v>2943</v>
      </c>
      <c r="D54" s="38">
        <f>KPM_Input_ASX!$D$17</f>
        <v>2759</v>
      </c>
      <c r="E54" s="85"/>
    </row>
    <row r="55" spans="1:5">
      <c r="A55" s="163" t="s">
        <v>51</v>
      </c>
      <c r="B55" s="254">
        <f>KPM_Input_ASX!$B$54</f>
        <v>403204.5</v>
      </c>
      <c r="C55" s="38">
        <f>KPM_Input_ASX!$C$54</f>
        <v>389684</v>
      </c>
      <c r="D55" s="38">
        <f>KPM_Input_ASX!$D$54</f>
        <v>387415</v>
      </c>
      <c r="E55" s="85"/>
    </row>
    <row r="56" spans="1:5">
      <c r="A56" s="163" t="s">
        <v>53</v>
      </c>
      <c r="B56" s="264">
        <f>KPM_Input_ASX!B55</f>
        <v>402353</v>
      </c>
      <c r="C56" s="38">
        <f>KPM_Input_ASX!C55</f>
        <v>395053</v>
      </c>
      <c r="D56" s="38">
        <f>KPM_Input_ASX!D55</f>
        <v>376624</v>
      </c>
      <c r="E56" s="85"/>
    </row>
    <row r="57" spans="1:5">
      <c r="A57" s="144" t="s">
        <v>52</v>
      </c>
      <c r="B57" s="257">
        <f>KPM_Input_ASX!B56</f>
        <v>389684</v>
      </c>
      <c r="C57" s="114">
        <f>KPM_Input_ASX!C56</f>
        <v>387415</v>
      </c>
      <c r="D57" s="114">
        <f>KPM_Input_ASX!D56</f>
        <v>382114</v>
      </c>
      <c r="E57" s="85"/>
    </row>
    <row r="58" spans="1:5">
      <c r="A58" s="130"/>
      <c r="B58" s="260"/>
      <c r="C58" s="127"/>
      <c r="D58" s="127"/>
      <c r="E58" s="85"/>
    </row>
    <row r="59" spans="1:5">
      <c r="A59" s="176" t="s">
        <v>54</v>
      </c>
      <c r="B59" s="254">
        <v>176.2115</v>
      </c>
      <c r="C59" s="189">
        <v>174.60570000000001</v>
      </c>
      <c r="D59" s="38">
        <v>163.20079999999999</v>
      </c>
      <c r="E59" s="85"/>
    </row>
    <row r="60" spans="1:5">
      <c r="A60" s="59" t="s">
        <v>55</v>
      </c>
      <c r="B60" s="254">
        <f>KPM_Input_ASX!$B$17</f>
        <v>2954</v>
      </c>
      <c r="C60" s="189">
        <f>KPM_Input_ASX!$C$17</f>
        <v>2943</v>
      </c>
      <c r="D60" s="38">
        <f>KPM_Input_ASX!$D$17</f>
        <v>2759</v>
      </c>
      <c r="E60" s="85"/>
    </row>
    <row r="61" spans="1:5">
      <c r="A61" s="60" t="s">
        <v>56</v>
      </c>
      <c r="B61" s="253">
        <f>KPM_Input_ASX!$B$58</f>
        <v>33620</v>
      </c>
      <c r="C61" s="188">
        <f>KPM_Input_ASX!$C$58</f>
        <v>33618</v>
      </c>
      <c r="D61" s="114">
        <f>KPM_Input_ASX!$D$58</f>
        <v>33904</v>
      </c>
      <c r="E61" s="85"/>
    </row>
    <row r="62" spans="1:5">
      <c r="A62" s="41"/>
      <c r="B62" s="252"/>
      <c r="C62" s="187"/>
      <c r="D62" s="158"/>
      <c r="E62" s="85"/>
    </row>
    <row r="63" spans="1:5">
      <c r="A63" s="178" t="s">
        <v>125</v>
      </c>
      <c r="B63" s="265">
        <v>1.6E-2</v>
      </c>
      <c r="C63" s="198">
        <v>8.199999999999999E-2</v>
      </c>
      <c r="D63" s="198">
        <v>-0.22500000000000001</v>
      </c>
      <c r="E63" s="85"/>
    </row>
    <row r="64" spans="1:5">
      <c r="A64" s="327"/>
      <c r="B64" s="260"/>
      <c r="C64" s="127"/>
      <c r="D64" s="127"/>
      <c r="E64" s="85"/>
    </row>
    <row r="65" spans="1:5">
      <c r="A65" s="176" t="s">
        <v>113</v>
      </c>
      <c r="B65" s="266">
        <v>0.47</v>
      </c>
      <c r="C65" s="199">
        <v>0.47799999999999998</v>
      </c>
      <c r="D65" s="199">
        <v>0.52200000000000002</v>
      </c>
      <c r="E65" s="85"/>
    </row>
    <row r="66" spans="1:5">
      <c r="A66" s="286" t="s">
        <v>162</v>
      </c>
      <c r="B66" s="252">
        <f>KPM_Input_ASX!$B$63</f>
        <v>-4175</v>
      </c>
      <c r="C66" s="187">
        <f>KPM_Input_ASX!$C$63</f>
        <v>-4248</v>
      </c>
      <c r="D66" s="158">
        <f>KPM_Input_ASX!$D$63</f>
        <v>-4744</v>
      </c>
      <c r="E66" s="85"/>
    </row>
    <row r="67" spans="1:5">
      <c r="A67" s="144" t="s">
        <v>181</v>
      </c>
      <c r="B67" s="257">
        <f>KPM_Input_ASX!$B$64</f>
        <v>8874</v>
      </c>
      <c r="C67" s="114">
        <f>KPM_Input_ASX!$C$64</f>
        <v>8884</v>
      </c>
      <c r="D67" s="114">
        <f>KPM_Input_ASX!$D$64</f>
        <v>9093</v>
      </c>
      <c r="E67" s="85"/>
    </row>
    <row r="68" spans="1:5">
      <c r="A68" s="130"/>
      <c r="B68" s="260"/>
      <c r="C68" s="127"/>
      <c r="D68" s="127"/>
      <c r="E68" s="85"/>
    </row>
    <row r="69" spans="1:5">
      <c r="A69" s="176" t="s">
        <v>57</v>
      </c>
      <c r="B69" s="269">
        <v>16.457300016789169</v>
      </c>
      <c r="C69" s="201">
        <v>16.090593619063224</v>
      </c>
      <c r="D69" s="202">
        <v>16.108543444370383</v>
      </c>
      <c r="E69" s="85"/>
    </row>
    <row r="70" spans="1:5">
      <c r="A70" s="59" t="s">
        <v>58</v>
      </c>
      <c r="B70" s="268">
        <f>KPM_Input_ASX!$B$69</f>
        <v>54091</v>
      </c>
      <c r="C70" s="158">
        <f>KPM_Input_ASX!$C$69</f>
        <v>52712</v>
      </c>
      <c r="D70" s="158">
        <f>KPM_Input_ASX!$D$69</f>
        <v>52401</v>
      </c>
      <c r="E70" s="85"/>
    </row>
    <row r="71" spans="1:5">
      <c r="A71" s="59" t="s">
        <v>59</v>
      </c>
      <c r="B71" s="254">
        <f>-KPM_Input_ASX!$B70</f>
        <v>-7</v>
      </c>
      <c r="C71" s="189">
        <f>-KPM_Input_ASX!$C70</f>
        <v>-11</v>
      </c>
      <c r="D71" s="38">
        <f>-KPM_Input_ASX!$D70</f>
        <v>-11</v>
      </c>
      <c r="E71" s="85"/>
    </row>
    <row r="72" spans="1:5">
      <c r="A72" s="59" t="s">
        <v>60</v>
      </c>
      <c r="B72" s="254">
        <f>-KPM_Input_ASX!$B71</f>
        <v>-1945</v>
      </c>
      <c r="C72" s="189">
        <f>-KPM_Input_ASX!$C71</f>
        <v>-1945</v>
      </c>
      <c r="D72" s="38">
        <f>-KPM_Input_ASX!$D71</f>
        <v>-1945</v>
      </c>
      <c r="E72" s="85"/>
    </row>
    <row r="73" spans="1:5">
      <c r="A73" s="59" t="s">
        <v>61</v>
      </c>
      <c r="B73" s="254">
        <f>-KPM_Input_ASX!$B72</f>
        <v>0</v>
      </c>
      <c r="C73" s="189">
        <f>-KPM_Input_ASX!$C72</f>
        <v>-975</v>
      </c>
      <c r="D73" s="38">
        <f>-KPM_Input_ASX!$D72</f>
        <v>-975</v>
      </c>
      <c r="E73" s="85"/>
    </row>
    <row r="74" spans="1:5">
      <c r="A74" s="59" t="s">
        <v>62</v>
      </c>
      <c r="B74" s="267">
        <f>-KPM_Input_ASX!$B73</f>
        <v>-5872</v>
      </c>
      <c r="C74" s="200">
        <f>-KPM_Input_ASX!$C73</f>
        <v>-5787</v>
      </c>
      <c r="D74" s="43">
        <f>-KPM_Input_ASX!$D73</f>
        <v>-5607</v>
      </c>
      <c r="E74" s="85"/>
    </row>
    <row r="75" spans="1:5">
      <c r="A75" s="59" t="s">
        <v>63</v>
      </c>
      <c r="B75" s="254">
        <f>SUM(B70:B74)</f>
        <v>46267</v>
      </c>
      <c r="C75" s="189">
        <f>SUM(C70:C74)</f>
        <v>43994</v>
      </c>
      <c r="D75" s="38">
        <f>SUM(D70:D74)</f>
        <v>43863</v>
      </c>
      <c r="E75" s="85"/>
    </row>
    <row r="76" spans="1:5">
      <c r="A76" s="73" t="s">
        <v>64</v>
      </c>
      <c r="B76" s="270">
        <f>SUM(KPM_Input_ASX!B67:B68)</f>
        <v>2811336</v>
      </c>
      <c r="C76" s="203">
        <f>SUM(KPM_Input_ASX!C67:C68)</f>
        <v>2734144</v>
      </c>
      <c r="D76" s="74">
        <f>SUM(KPM_Input_ASX!D67:D68)</f>
        <v>2722965</v>
      </c>
      <c r="E76" s="85"/>
    </row>
    <row r="77" spans="1:5">
      <c r="A77" s="204"/>
      <c r="B77" s="205"/>
      <c r="C77" s="205"/>
      <c r="D77" s="205"/>
      <c r="E77" s="85"/>
    </row>
    <row r="78" spans="1:5" ht="22.65" customHeight="1">
      <c r="A78" s="344" t="s">
        <v>202</v>
      </c>
      <c r="B78" s="344"/>
      <c r="C78" s="344"/>
      <c r="D78" s="344"/>
      <c r="E78" s="85"/>
    </row>
    <row r="79" spans="1:5">
      <c r="A79" s="344" t="s">
        <v>203</v>
      </c>
      <c r="B79" s="344"/>
      <c r="C79" s="344"/>
      <c r="D79" s="344"/>
      <c r="E79" s="344"/>
    </row>
  </sheetData>
  <mergeCells count="3">
    <mergeCell ref="A78:D78"/>
    <mergeCell ref="A79:E79"/>
    <mergeCell ref="B4:D4"/>
  </mergeCells>
  <pageMargins left="0.54" right="0.41" top="1.1811023622047245" bottom="0.9055118110236221" header="0.35433070866141736" footer="0.27559055118110237"/>
  <pageSetup paperSize="8" orientation="portrait" r:id="rId1"/>
  <headerFooter alignWithMargins="0"/>
  <rowBreaks count="1" manualBreakCount="1">
    <brk id="42" max="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E76"/>
  <sheetViews>
    <sheetView showGridLines="0" zoomScale="110" zoomScaleNormal="110" zoomScaleSheetLayoutView="115" workbookViewId="0">
      <pane xSplit="1" ySplit="6" topLeftCell="B7" activePane="bottomRight" state="frozen"/>
      <selection activeCell="T18" sqref="T18"/>
      <selection pane="topRight" activeCell="T18" sqref="T18"/>
      <selection pane="bottomLeft" activeCell="T18" sqref="T18"/>
      <selection pane="bottomRight" activeCell="A77" sqref="A77"/>
    </sheetView>
  </sheetViews>
  <sheetFormatPr defaultColWidth="9.109375" defaultRowHeight="13.2"/>
  <cols>
    <col min="1" max="1" width="54.109375" style="14" bestFit="1" customWidth="1"/>
    <col min="2" max="2" width="10.6640625" style="15" customWidth="1"/>
    <col min="3" max="3" width="10.6640625" style="14" customWidth="1"/>
    <col min="4" max="4" width="10.6640625" style="15" customWidth="1"/>
    <col min="5" max="5" width="11.33203125" style="14" customWidth="1"/>
    <col min="6" max="16384" width="9.109375" style="14"/>
  </cols>
  <sheetData>
    <row r="1" spans="1:5" ht="22.65" customHeight="1">
      <c r="A1" s="126" t="s">
        <v>18</v>
      </c>
      <c r="B1" s="127"/>
      <c r="C1" s="127"/>
      <c r="D1" s="127"/>
      <c r="E1" s="127"/>
    </row>
    <row r="2" spans="1:5">
      <c r="A2" s="128" t="s">
        <v>19</v>
      </c>
      <c r="B2" s="127"/>
      <c r="C2" s="127"/>
      <c r="D2" s="127"/>
      <c r="E2" s="127"/>
    </row>
    <row r="3" spans="1:5" ht="19.5" customHeight="1">
      <c r="A3" s="129" t="s">
        <v>65</v>
      </c>
      <c r="B3" s="127"/>
      <c r="C3" s="127"/>
      <c r="D3" s="127"/>
      <c r="E3" s="127"/>
    </row>
    <row r="4" spans="1:5" ht="12.75" customHeight="1">
      <c r="A4" s="130"/>
      <c r="B4" s="345" t="s">
        <v>20</v>
      </c>
      <c r="C4" s="345"/>
      <c r="D4" s="345"/>
      <c r="E4" s="131" t="str">
        <f>'DATA INPUT'!$C$10</f>
        <v>Mar 19</v>
      </c>
    </row>
    <row r="5" spans="1:5" ht="12.75" customHeight="1">
      <c r="A5" s="130"/>
      <c r="B5" s="32" t="str">
        <f>'DATA INPUT'!$C$10</f>
        <v>Mar 19</v>
      </c>
      <c r="C5" s="32" t="str">
        <f>'DATA INPUT'!$D$10</f>
        <v>Sep 18</v>
      </c>
      <c r="D5" s="32" t="str">
        <f>'DATA INPUT'!$E$10</f>
        <v>Mar 18</v>
      </c>
      <c r="E5" s="132" t="s">
        <v>66</v>
      </c>
    </row>
    <row r="6" spans="1:5">
      <c r="A6" s="133" t="s">
        <v>67</v>
      </c>
      <c r="B6" s="134" t="s">
        <v>22</v>
      </c>
      <c r="C6" s="134" t="s">
        <v>22</v>
      </c>
      <c r="D6" s="134" t="s">
        <v>22</v>
      </c>
      <c r="E6" s="135" t="s">
        <v>68</v>
      </c>
    </row>
    <row r="7" spans="1:5" ht="12.75" customHeight="1">
      <c r="A7" s="136" t="s">
        <v>182</v>
      </c>
      <c r="B7" s="271">
        <v>6734</v>
      </c>
      <c r="C7" s="19">
        <v>6717</v>
      </c>
      <c r="D7" s="146">
        <v>6750</v>
      </c>
      <c r="E7" s="21" t="s">
        <v>70</v>
      </c>
    </row>
    <row r="8" spans="1:5" ht="12.75" customHeight="1">
      <c r="A8" s="137" t="s">
        <v>168</v>
      </c>
      <c r="B8" s="272">
        <v>2140</v>
      </c>
      <c r="C8" s="147">
        <v>2167</v>
      </c>
      <c r="D8" s="148">
        <v>2343</v>
      </c>
      <c r="E8" s="21" t="s">
        <v>70</v>
      </c>
    </row>
    <row r="9" spans="1:5" s="23" customFormat="1" ht="12.75" customHeight="1">
      <c r="A9" s="138" t="s">
        <v>72</v>
      </c>
      <c r="B9" s="273">
        <v>8874</v>
      </c>
      <c r="C9" s="149">
        <v>8884</v>
      </c>
      <c r="D9" s="150">
        <v>9093</v>
      </c>
      <c r="E9" s="22" t="s">
        <v>70</v>
      </c>
    </row>
    <row r="10" spans="1:5" ht="12.75" customHeight="1">
      <c r="A10" s="313" t="s">
        <v>184</v>
      </c>
      <c r="B10" s="268">
        <v>-4175</v>
      </c>
      <c r="C10" s="157">
        <v>-4248</v>
      </c>
      <c r="D10" s="158">
        <v>-4744</v>
      </c>
      <c r="E10" s="21" t="s">
        <v>70</v>
      </c>
    </row>
    <row r="11" spans="1:5" s="23" customFormat="1" ht="12.75" customHeight="1">
      <c r="A11" s="138" t="s">
        <v>73</v>
      </c>
      <c r="B11" s="273">
        <v>4699</v>
      </c>
      <c r="C11" s="149">
        <v>4636</v>
      </c>
      <c r="D11" s="150">
        <v>4349</v>
      </c>
      <c r="E11" s="22" t="s">
        <v>70</v>
      </c>
    </row>
    <row r="12" spans="1:5" ht="12.75" customHeight="1">
      <c r="A12" s="297" t="s">
        <v>142</v>
      </c>
      <c r="B12" s="274">
        <v>-449</v>
      </c>
      <c r="C12" s="152">
        <v>-406</v>
      </c>
      <c r="D12" s="74">
        <v>-373</v>
      </c>
      <c r="E12" s="25" t="s">
        <v>70</v>
      </c>
    </row>
    <row r="13" spans="1:5" s="23" customFormat="1" ht="12.75" customHeight="1">
      <c r="A13" s="138" t="s">
        <v>74</v>
      </c>
      <c r="B13" s="273">
        <v>4250</v>
      </c>
      <c r="C13" s="149">
        <v>4230</v>
      </c>
      <c r="D13" s="150">
        <v>3976</v>
      </c>
      <c r="E13" s="22" t="s">
        <v>70</v>
      </c>
    </row>
    <row r="14" spans="1:5" ht="12.75" customHeight="1">
      <c r="A14" s="139" t="s">
        <v>75</v>
      </c>
      <c r="B14" s="274">
        <v>-1244</v>
      </c>
      <c r="C14" s="152">
        <v>-1236</v>
      </c>
      <c r="D14" s="74">
        <v>-1168</v>
      </c>
      <c r="E14" s="25" t="s">
        <v>70</v>
      </c>
    </row>
    <row r="15" spans="1:5" s="23" customFormat="1" ht="12.75" customHeight="1">
      <c r="A15" s="138" t="s">
        <v>76</v>
      </c>
      <c r="B15" s="273">
        <v>3006</v>
      </c>
      <c r="C15" s="149">
        <v>2994</v>
      </c>
      <c r="D15" s="150">
        <v>2808</v>
      </c>
      <c r="E15" s="22" t="s">
        <v>70</v>
      </c>
    </row>
    <row r="16" spans="1:5" ht="12.75" customHeight="1">
      <c r="A16" s="139" t="s">
        <v>77</v>
      </c>
      <c r="B16" s="274">
        <v>-52</v>
      </c>
      <c r="C16" s="152">
        <v>-51</v>
      </c>
      <c r="D16" s="74">
        <v>-49</v>
      </c>
      <c r="E16" s="25" t="s">
        <v>70</v>
      </c>
    </row>
    <row r="17" spans="1:5" ht="12.75" customHeight="1" thickBot="1">
      <c r="A17" s="298" t="s">
        <v>38</v>
      </c>
      <c r="B17" s="299">
        <v>2954</v>
      </c>
      <c r="C17" s="300">
        <v>2943</v>
      </c>
      <c r="D17" s="301">
        <v>2759</v>
      </c>
      <c r="E17" s="302" t="s">
        <v>70</v>
      </c>
    </row>
    <row r="18" spans="1:5" ht="12.75" customHeight="1" thickBot="1">
      <c r="A18" s="339" t="s">
        <v>183</v>
      </c>
      <c r="B18" s="340">
        <v>3279</v>
      </c>
      <c r="C18" s="341">
        <v>3204</v>
      </c>
      <c r="D18" s="342">
        <v>3289.01</v>
      </c>
      <c r="E18" s="302" t="s">
        <v>94</v>
      </c>
    </row>
    <row r="19" spans="1:5">
      <c r="A19" s="140"/>
      <c r="B19" s="276"/>
      <c r="C19" s="155"/>
      <c r="D19" s="155"/>
      <c r="E19" s="155"/>
    </row>
    <row r="20" spans="1:5">
      <c r="A20" s="141" t="s">
        <v>78</v>
      </c>
      <c r="B20" s="264"/>
      <c r="C20" s="156"/>
      <c r="D20" s="38"/>
      <c r="E20" s="27"/>
    </row>
    <row r="21" spans="1:5">
      <c r="A21" s="142" t="s">
        <v>77</v>
      </c>
      <c r="B21" s="264">
        <v>52</v>
      </c>
      <c r="C21" s="156">
        <v>51</v>
      </c>
      <c r="D21" s="38">
        <v>49</v>
      </c>
      <c r="E21" s="28" t="s">
        <v>70</v>
      </c>
    </row>
    <row r="22" spans="1:5">
      <c r="A22" s="288" t="s">
        <v>79</v>
      </c>
      <c r="B22" s="264">
        <v>-69</v>
      </c>
      <c r="C22" s="156">
        <v>101</v>
      </c>
      <c r="D22" s="38">
        <v>81</v>
      </c>
      <c r="E22" s="28" t="s">
        <v>70</v>
      </c>
    </row>
    <row r="23" spans="1:5">
      <c r="A23" s="142" t="s">
        <v>80</v>
      </c>
      <c r="B23" s="264">
        <v>-14</v>
      </c>
      <c r="C23" s="18">
        <v>-15</v>
      </c>
      <c r="D23" s="18">
        <v>-15</v>
      </c>
      <c r="E23" s="28" t="s">
        <v>70</v>
      </c>
    </row>
    <row r="24" spans="1:5">
      <c r="A24" s="288" t="s">
        <v>166</v>
      </c>
      <c r="B24" s="264">
        <v>-19</v>
      </c>
      <c r="C24" s="156">
        <v>-12</v>
      </c>
      <c r="D24" s="38">
        <v>0</v>
      </c>
      <c r="E24" s="28" t="s">
        <v>70</v>
      </c>
    </row>
    <row r="25" spans="1:5">
      <c r="A25" s="143" t="s">
        <v>81</v>
      </c>
      <c r="B25" s="271">
        <v>2904</v>
      </c>
      <c r="C25" s="145">
        <v>3068</v>
      </c>
      <c r="D25" s="146">
        <v>2874</v>
      </c>
      <c r="E25" s="20" t="s">
        <v>70</v>
      </c>
    </row>
    <row r="26" spans="1:5">
      <c r="A26" s="144" t="s">
        <v>185</v>
      </c>
      <c r="B26" s="257">
        <v>-210</v>
      </c>
      <c r="C26" s="151">
        <v>-97</v>
      </c>
      <c r="D26" s="114">
        <v>-291</v>
      </c>
      <c r="E26" s="28" t="s">
        <v>70</v>
      </c>
    </row>
    <row r="27" spans="1:5" s="23" customFormat="1" ht="13.8" thickBot="1">
      <c r="A27" s="277" t="s">
        <v>148</v>
      </c>
      <c r="B27" s="275">
        <v>2694</v>
      </c>
      <c r="C27" s="153">
        <v>2971</v>
      </c>
      <c r="D27" s="154">
        <v>2583</v>
      </c>
      <c r="E27" s="29" t="s">
        <v>70</v>
      </c>
    </row>
    <row r="28" spans="1:5">
      <c r="A28" s="159"/>
      <c r="B28" s="326"/>
      <c r="C28" s="326"/>
      <c r="D28" s="326"/>
      <c r="E28" s="127"/>
    </row>
    <row r="29" spans="1:5">
      <c r="A29" s="160"/>
      <c r="B29" s="326"/>
      <c r="C29" s="326"/>
      <c r="D29" s="326"/>
      <c r="E29" s="127"/>
    </row>
    <row r="30" spans="1:5">
      <c r="A30" s="130"/>
      <c r="B30" s="345" t="s">
        <v>20</v>
      </c>
      <c r="C30" s="345"/>
      <c r="D30" s="345"/>
      <c r="E30" s="131" t="str">
        <f>'DATA INPUT'!$C$10</f>
        <v>Mar 19</v>
      </c>
    </row>
    <row r="31" spans="1:5">
      <c r="A31" s="130"/>
      <c r="B31" s="32" t="str">
        <f>'DATA INPUT'!$C$10</f>
        <v>Mar 19</v>
      </c>
      <c r="C31" s="32" t="str">
        <f>'DATA INPUT'!$D$10</f>
        <v>Sep 18</v>
      </c>
      <c r="D31" s="32" t="str">
        <f>'DATA INPUT'!$E$10</f>
        <v>Mar 18</v>
      </c>
      <c r="E31" s="132" t="s">
        <v>66</v>
      </c>
    </row>
    <row r="32" spans="1:5">
      <c r="A32" s="64" t="s">
        <v>82</v>
      </c>
      <c r="B32" s="164" t="s">
        <v>22</v>
      </c>
      <c r="C32" s="35" t="s">
        <v>22</v>
      </c>
      <c r="D32" s="35" t="s">
        <v>22</v>
      </c>
      <c r="E32" s="165" t="s">
        <v>68</v>
      </c>
    </row>
    <row r="33" spans="1:5">
      <c r="A33" s="161" t="s">
        <v>83</v>
      </c>
      <c r="B33" s="96">
        <v>754261</v>
      </c>
      <c r="C33" s="156">
        <v>728246</v>
      </c>
      <c r="D33" s="38">
        <v>725060</v>
      </c>
      <c r="E33" s="28" t="s">
        <v>204</v>
      </c>
    </row>
    <row r="34" spans="1:5">
      <c r="A34" s="59" t="s">
        <v>49</v>
      </c>
      <c r="B34" s="96">
        <v>829149</v>
      </c>
      <c r="C34" s="156">
        <v>806845</v>
      </c>
      <c r="D34" s="38">
        <v>807313</v>
      </c>
      <c r="E34" s="28" t="s">
        <v>171</v>
      </c>
    </row>
    <row r="35" spans="1:5">
      <c r="A35" s="59" t="s">
        <v>39</v>
      </c>
      <c r="B35" s="96">
        <v>52910</v>
      </c>
      <c r="C35" s="156">
        <v>51832</v>
      </c>
      <c r="D35" s="38">
        <v>51511</v>
      </c>
      <c r="E35" s="28" t="s">
        <v>153</v>
      </c>
    </row>
    <row r="36" spans="1:5">
      <c r="A36" s="59" t="s">
        <v>84</v>
      </c>
      <c r="B36" s="96">
        <v>10</v>
      </c>
      <c r="C36" s="156">
        <v>11</v>
      </c>
      <c r="D36" s="38">
        <v>11</v>
      </c>
      <c r="E36" s="28" t="s">
        <v>153</v>
      </c>
    </row>
    <row r="37" spans="1:5">
      <c r="A37" s="59" t="s">
        <v>85</v>
      </c>
      <c r="B37" s="96">
        <v>412</v>
      </c>
      <c r="C37" s="156">
        <v>975</v>
      </c>
      <c r="D37" s="38">
        <v>975</v>
      </c>
      <c r="E37" s="28"/>
    </row>
    <row r="38" spans="1:5" collapsed="1">
      <c r="A38" s="59" t="s">
        <v>86</v>
      </c>
      <c r="B38" s="278">
        <v>1945</v>
      </c>
      <c r="C38" s="151">
        <v>1945</v>
      </c>
      <c r="D38" s="114">
        <v>1945</v>
      </c>
      <c r="E38" s="24"/>
    </row>
    <row r="39" spans="1:5">
      <c r="A39" s="162"/>
      <c r="B39" s="127"/>
      <c r="C39" s="127"/>
      <c r="D39" s="127"/>
      <c r="E39" s="127"/>
    </row>
    <row r="40" spans="1:5">
      <c r="A40" s="64" t="s">
        <v>87</v>
      </c>
      <c r="B40" s="66"/>
      <c r="C40" s="66"/>
      <c r="D40" s="66"/>
      <c r="E40" s="66"/>
    </row>
    <row r="41" spans="1:5">
      <c r="A41" s="334" t="s">
        <v>198</v>
      </c>
      <c r="B41" s="96">
        <v>2755.7141893087487</v>
      </c>
      <c r="C41" s="156">
        <v>2720.1890000000003</v>
      </c>
      <c r="D41" s="38">
        <v>2699.116</v>
      </c>
      <c r="E41" s="28" t="s">
        <v>123</v>
      </c>
    </row>
    <row r="42" spans="1:5">
      <c r="A42" s="334" t="s">
        <v>199</v>
      </c>
      <c r="B42" s="279">
        <v>3006.7751893087488</v>
      </c>
      <c r="C42" s="147">
        <v>2950.2390000000005</v>
      </c>
      <c r="D42" s="148">
        <v>2915.7649999999999</v>
      </c>
      <c r="E42" s="28" t="s">
        <v>123</v>
      </c>
    </row>
    <row r="43" spans="1:5">
      <c r="A43" s="41" t="s">
        <v>88</v>
      </c>
      <c r="B43" s="279">
        <v>-52</v>
      </c>
      <c r="C43" s="147">
        <v>-51</v>
      </c>
      <c r="D43" s="148">
        <v>-49</v>
      </c>
      <c r="E43" s="28" t="s">
        <v>123</v>
      </c>
    </row>
    <row r="44" spans="1:5" ht="12.45" customHeight="1">
      <c r="A44" s="67" t="s">
        <v>89</v>
      </c>
      <c r="B44" s="279">
        <v>67</v>
      </c>
      <c r="C44" s="147">
        <v>66</v>
      </c>
      <c r="D44" s="148">
        <v>62</v>
      </c>
      <c r="E44" s="28" t="s">
        <v>123</v>
      </c>
    </row>
    <row r="45" spans="1:5">
      <c r="A45" s="73" t="s">
        <v>90</v>
      </c>
      <c r="B45" s="94">
        <v>60</v>
      </c>
      <c r="C45" s="166">
        <v>63</v>
      </c>
      <c r="D45" s="43">
        <v>59</v>
      </c>
      <c r="E45" s="24" t="s">
        <v>123</v>
      </c>
    </row>
    <row r="46" spans="1:5">
      <c r="A46" s="130"/>
      <c r="B46" s="127"/>
      <c r="C46" s="127"/>
      <c r="D46" s="127"/>
      <c r="E46" s="127"/>
    </row>
    <row r="47" spans="1:5">
      <c r="A47" s="64" t="s">
        <v>91</v>
      </c>
      <c r="B47" s="66"/>
      <c r="C47" s="66"/>
      <c r="D47" s="66"/>
      <c r="E47" s="56"/>
    </row>
    <row r="48" spans="1:5">
      <c r="A48" s="334" t="s">
        <v>198</v>
      </c>
      <c r="B48" s="96">
        <v>2755.7141893087487</v>
      </c>
      <c r="C48" s="156">
        <v>2720.1890000000003</v>
      </c>
      <c r="D48" s="38">
        <v>2699.116</v>
      </c>
      <c r="E48" s="28" t="s">
        <v>123</v>
      </c>
    </row>
    <row r="49" spans="1:5">
      <c r="A49" s="334" t="s">
        <v>199</v>
      </c>
      <c r="B49" s="279">
        <v>3006.7751893087488</v>
      </c>
      <c r="C49" s="147">
        <v>2950.2390000000005</v>
      </c>
      <c r="D49" s="148">
        <v>2915.8809999999999</v>
      </c>
      <c r="E49" s="28" t="s">
        <v>123</v>
      </c>
    </row>
    <row r="50" spans="1:5" ht="12.45" customHeight="1">
      <c r="A50" s="67" t="s">
        <v>89</v>
      </c>
      <c r="B50" s="279">
        <v>67</v>
      </c>
      <c r="C50" s="147">
        <v>66</v>
      </c>
      <c r="D50" s="148">
        <v>62</v>
      </c>
      <c r="E50" s="28" t="s">
        <v>123</v>
      </c>
    </row>
    <row r="51" spans="1:5">
      <c r="A51" s="73" t="s">
        <v>90</v>
      </c>
      <c r="B51" s="94">
        <v>60</v>
      </c>
      <c r="C51" s="166">
        <v>63</v>
      </c>
      <c r="D51" s="43">
        <v>59</v>
      </c>
      <c r="E51" s="24" t="s">
        <v>123</v>
      </c>
    </row>
    <row r="52" spans="1:5">
      <c r="A52" s="162"/>
      <c r="B52" s="127"/>
      <c r="C52" s="127"/>
      <c r="D52" s="127"/>
      <c r="E52" s="127"/>
    </row>
    <row r="53" spans="1:5">
      <c r="A53" s="64" t="s">
        <v>92</v>
      </c>
      <c r="B53" s="66"/>
      <c r="C53" s="66"/>
      <c r="D53" s="66"/>
      <c r="E53" s="167"/>
    </row>
    <row r="54" spans="1:5">
      <c r="A54" s="163" t="s">
        <v>51</v>
      </c>
      <c r="B54" s="96">
        <v>403204.5</v>
      </c>
      <c r="C54" s="157">
        <v>389684</v>
      </c>
      <c r="D54" s="38">
        <v>387415</v>
      </c>
      <c r="E54" s="20" t="s">
        <v>154</v>
      </c>
    </row>
    <row r="55" spans="1:5">
      <c r="A55" s="59" t="s">
        <v>53</v>
      </c>
      <c r="B55" s="96">
        <v>402353</v>
      </c>
      <c r="C55" s="157">
        <v>395053</v>
      </c>
      <c r="D55" s="38">
        <v>376624</v>
      </c>
      <c r="E55" s="21"/>
    </row>
    <row r="56" spans="1:5">
      <c r="A56" s="60" t="s">
        <v>52</v>
      </c>
      <c r="B56" s="278">
        <v>389684</v>
      </c>
      <c r="C56" s="151">
        <v>387415</v>
      </c>
      <c r="D56" s="114">
        <v>382114</v>
      </c>
      <c r="E56" s="24"/>
    </row>
    <row r="57" spans="1:5">
      <c r="A57" s="67"/>
      <c r="B57" s="147"/>
      <c r="C57" s="147"/>
      <c r="D57" s="148"/>
      <c r="E57" s="169"/>
    </row>
    <row r="58" spans="1:5">
      <c r="A58" s="64" t="s">
        <v>93</v>
      </c>
      <c r="B58" s="94">
        <v>33620</v>
      </c>
      <c r="C58" s="166">
        <v>33618</v>
      </c>
      <c r="D58" s="43">
        <v>33904</v>
      </c>
      <c r="E58" s="30" t="s">
        <v>189</v>
      </c>
    </row>
    <row r="59" spans="1:5">
      <c r="A59" s="162"/>
      <c r="B59" s="127"/>
      <c r="C59" s="127"/>
      <c r="D59" s="127"/>
      <c r="E59" s="127"/>
    </row>
    <row r="60" spans="1:5">
      <c r="A60" s="64" t="s">
        <v>47</v>
      </c>
      <c r="B60" s="278">
        <v>83</v>
      </c>
      <c r="C60" s="151">
        <v>99</v>
      </c>
      <c r="D60" s="114">
        <v>99</v>
      </c>
      <c r="E60" s="24" t="s">
        <v>190</v>
      </c>
    </row>
    <row r="61" spans="1:5">
      <c r="A61" s="162"/>
      <c r="B61" s="127"/>
      <c r="C61" s="127"/>
      <c r="D61" s="127"/>
      <c r="E61" s="127"/>
    </row>
    <row r="62" spans="1:5">
      <c r="A62" s="64" t="s">
        <v>132</v>
      </c>
      <c r="B62" s="168"/>
      <c r="C62" s="66"/>
      <c r="D62" s="66"/>
      <c r="E62" s="66"/>
    </row>
    <row r="63" spans="1:5">
      <c r="A63" s="304" t="s">
        <v>186</v>
      </c>
      <c r="B63" s="96">
        <v>-4175</v>
      </c>
      <c r="C63" s="156">
        <v>-4248</v>
      </c>
      <c r="D63" s="38">
        <v>-4744</v>
      </c>
      <c r="E63" s="28" t="s">
        <v>70</v>
      </c>
    </row>
    <row r="64" spans="1:5">
      <c r="A64" s="59" t="s">
        <v>170</v>
      </c>
      <c r="B64" s="278">
        <v>8874</v>
      </c>
      <c r="C64" s="151">
        <v>8884</v>
      </c>
      <c r="D64" s="114">
        <v>9093</v>
      </c>
      <c r="E64" s="24" t="s">
        <v>70</v>
      </c>
    </row>
    <row r="65" spans="1:5">
      <c r="A65" s="162"/>
      <c r="B65" s="127"/>
      <c r="C65" s="127"/>
      <c r="D65" s="127"/>
      <c r="E65" s="127"/>
    </row>
    <row r="66" spans="1:5">
      <c r="A66" s="64" t="s">
        <v>95</v>
      </c>
      <c r="B66" s="66"/>
      <c r="C66" s="66"/>
      <c r="D66" s="66"/>
      <c r="E66" s="66"/>
    </row>
    <row r="67" spans="1:5">
      <c r="A67" s="161" t="s">
        <v>96</v>
      </c>
      <c r="B67" s="93">
        <v>2811315</v>
      </c>
      <c r="C67" s="328">
        <v>2734119</v>
      </c>
      <c r="D67" s="239">
        <v>2722926</v>
      </c>
      <c r="E67" s="28" t="s">
        <v>205</v>
      </c>
    </row>
    <row r="68" spans="1:5">
      <c r="A68" s="59" t="s">
        <v>97</v>
      </c>
      <c r="B68" s="93">
        <v>21</v>
      </c>
      <c r="C68" s="328">
        <v>25</v>
      </c>
      <c r="D68" s="239">
        <v>39</v>
      </c>
      <c r="E68" s="28" t="s">
        <v>205</v>
      </c>
    </row>
    <row r="69" spans="1:5">
      <c r="A69" s="59" t="s">
        <v>58</v>
      </c>
      <c r="B69" s="96">
        <v>54091</v>
      </c>
      <c r="C69" s="156">
        <v>52712</v>
      </c>
      <c r="D69" s="156">
        <v>52401</v>
      </c>
      <c r="E69" s="28" t="s">
        <v>191</v>
      </c>
    </row>
    <row r="70" spans="1:5">
      <c r="A70" s="59" t="s">
        <v>98</v>
      </c>
      <c r="B70" s="96">
        <v>7</v>
      </c>
      <c r="C70" s="156">
        <v>11</v>
      </c>
      <c r="D70" s="38">
        <v>11</v>
      </c>
      <c r="E70" s="28" t="s">
        <v>191</v>
      </c>
    </row>
    <row r="71" spans="1:5">
      <c r="A71" s="59" t="s">
        <v>99</v>
      </c>
      <c r="B71" s="96">
        <v>1945</v>
      </c>
      <c r="C71" s="156">
        <v>1945</v>
      </c>
      <c r="D71" s="38">
        <v>1945</v>
      </c>
      <c r="E71" s="28" t="s">
        <v>192</v>
      </c>
    </row>
    <row r="72" spans="1:5">
      <c r="A72" s="59" t="s">
        <v>100</v>
      </c>
      <c r="B72" s="96">
        <v>0</v>
      </c>
      <c r="C72" s="156">
        <v>975</v>
      </c>
      <c r="D72" s="38">
        <v>975</v>
      </c>
      <c r="E72" s="28" t="s">
        <v>192</v>
      </c>
    </row>
    <row r="73" spans="1:5">
      <c r="A73" s="60" t="s">
        <v>101</v>
      </c>
      <c r="B73" s="278">
        <v>5872</v>
      </c>
      <c r="C73" s="151">
        <v>5787</v>
      </c>
      <c r="D73" s="114">
        <v>5607</v>
      </c>
      <c r="E73" s="24" t="s">
        <v>191</v>
      </c>
    </row>
    <row r="74" spans="1:5">
      <c r="A74" s="127"/>
      <c r="B74" s="127"/>
      <c r="C74" s="127"/>
      <c r="D74" s="127"/>
      <c r="E74" s="127"/>
    </row>
    <row r="75" spans="1:5">
      <c r="A75" s="346" t="s">
        <v>156</v>
      </c>
      <c r="B75" s="346"/>
      <c r="C75" s="346"/>
      <c r="D75" s="346"/>
      <c r="E75" s="206"/>
    </row>
    <row r="76" spans="1:5">
      <c r="A76" s="344" t="s">
        <v>203</v>
      </c>
      <c r="B76" s="344"/>
      <c r="C76" s="344"/>
      <c r="D76" s="344"/>
      <c r="E76" s="344"/>
    </row>
  </sheetData>
  <mergeCells count="4">
    <mergeCell ref="B4:D4"/>
    <mergeCell ref="A76:E76"/>
    <mergeCell ref="A75:D75"/>
    <mergeCell ref="B30:D30"/>
  </mergeCells>
  <pageMargins left="0.31" right="0.24" top="0.18" bottom="0.32" header="0.17" footer="0.27559055118110237"/>
  <pageSetup paperSize="8" orientation="portrait" r:id="rId1"/>
  <headerFooter alignWithMargins="0"/>
  <rowBreaks count="1" manualBreakCount="1">
    <brk id="29"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110" zoomScaleNormal="110" zoomScaleSheetLayoutView="100" workbookViewId="0">
      <selection activeCell="K50" sqref="K50"/>
    </sheetView>
  </sheetViews>
  <sheetFormatPr defaultColWidth="9.109375" defaultRowHeight="13.2"/>
  <cols>
    <col min="1" max="1" width="47.33203125" style="85" bestFit="1" customWidth="1"/>
    <col min="2" max="4" width="9.109375" style="85"/>
    <col min="5" max="5" width="2.33203125" style="85" customWidth="1"/>
    <col min="6" max="16384" width="9.109375" style="85"/>
  </cols>
  <sheetData>
    <row r="1" spans="1:7" ht="13.8">
      <c r="A1" s="76" t="s">
        <v>114</v>
      </c>
      <c r="B1" s="77"/>
      <c r="C1" s="77"/>
      <c r="D1" s="77"/>
      <c r="E1" s="77"/>
      <c r="F1" s="77"/>
      <c r="G1" s="77"/>
    </row>
    <row r="2" spans="1:7">
      <c r="A2" s="77"/>
      <c r="B2" s="77"/>
      <c r="C2" s="77"/>
      <c r="D2" s="77"/>
      <c r="E2" s="77"/>
      <c r="F2" s="77"/>
      <c r="G2" s="77"/>
    </row>
    <row r="3" spans="1:7">
      <c r="A3" s="78"/>
      <c r="B3" s="345" t="s">
        <v>20</v>
      </c>
      <c r="C3" s="345"/>
      <c r="D3" s="345"/>
      <c r="E3" s="79"/>
      <c r="F3" s="31"/>
      <c r="G3" s="31"/>
    </row>
    <row r="4" spans="1:7">
      <c r="A4" s="78"/>
      <c r="B4" s="32" t="s">
        <v>207</v>
      </c>
      <c r="C4" s="32" t="s">
        <v>165</v>
      </c>
      <c r="D4" s="32" t="s">
        <v>208</v>
      </c>
      <c r="E4" s="314"/>
      <c r="F4" s="33" t="s">
        <v>209</v>
      </c>
      <c r="G4" s="33" t="s">
        <v>209</v>
      </c>
    </row>
    <row r="5" spans="1:7">
      <c r="A5" s="34"/>
      <c r="B5" s="312" t="s">
        <v>22</v>
      </c>
      <c r="C5" s="312" t="s">
        <v>22</v>
      </c>
      <c r="D5" s="312" t="s">
        <v>22</v>
      </c>
      <c r="E5" s="314"/>
      <c r="F5" s="36" t="s">
        <v>210</v>
      </c>
      <c r="G5" s="312" t="s">
        <v>211</v>
      </c>
    </row>
    <row r="6" spans="1:7">
      <c r="A6" s="80" t="s">
        <v>69</v>
      </c>
      <c r="B6" s="93">
        <v>2808</v>
      </c>
      <c r="C6" s="37">
        <v>2783</v>
      </c>
      <c r="D6" s="38">
        <v>2756</v>
      </c>
      <c r="E6" s="315"/>
      <c r="F6" s="39">
        <v>0.89831117499101687</v>
      </c>
      <c r="G6" s="40">
        <v>1.8867924528301887</v>
      </c>
    </row>
    <row r="7" spans="1:7">
      <c r="A7" s="42" t="s">
        <v>71</v>
      </c>
      <c r="B7" s="94">
        <v>521</v>
      </c>
      <c r="C7" s="43">
        <v>536</v>
      </c>
      <c r="D7" s="43">
        <v>532</v>
      </c>
      <c r="E7" s="315"/>
      <c r="F7" s="44">
        <v>-2.7985074626865671</v>
      </c>
      <c r="G7" s="44">
        <v>-2.0676691729323307</v>
      </c>
    </row>
    <row r="8" spans="1:7">
      <c r="A8" s="82" t="s">
        <v>72</v>
      </c>
      <c r="B8" s="96">
        <v>3329</v>
      </c>
      <c r="C8" s="38">
        <v>3319</v>
      </c>
      <c r="D8" s="38">
        <v>3288</v>
      </c>
      <c r="E8" s="315"/>
      <c r="F8" s="40">
        <v>0.30129557095510695</v>
      </c>
      <c r="G8" s="40">
        <v>1.2469586374695865</v>
      </c>
    </row>
    <row r="9" spans="1:7">
      <c r="A9" s="42" t="s">
        <v>103</v>
      </c>
      <c r="B9" s="94">
        <v>-1115</v>
      </c>
      <c r="C9" s="43">
        <v>-1139</v>
      </c>
      <c r="D9" s="43">
        <v>-1091</v>
      </c>
      <c r="E9" s="315"/>
      <c r="F9" s="44">
        <v>-2.1071115013169446</v>
      </c>
      <c r="G9" s="44">
        <v>2.1998166819431715</v>
      </c>
    </row>
    <row r="10" spans="1:7">
      <c r="A10" s="82" t="s">
        <v>73</v>
      </c>
      <c r="B10" s="96">
        <v>2214</v>
      </c>
      <c r="C10" s="38">
        <v>2180</v>
      </c>
      <c r="D10" s="38">
        <v>2197</v>
      </c>
      <c r="E10" s="315"/>
      <c r="F10" s="40">
        <v>1.5596330275229358</v>
      </c>
      <c r="G10" s="40">
        <v>0.77378243058716434</v>
      </c>
    </row>
    <row r="11" spans="1:7">
      <c r="A11" s="303" t="s">
        <v>142</v>
      </c>
      <c r="B11" s="94">
        <v>-119</v>
      </c>
      <c r="C11" s="43">
        <v>-133</v>
      </c>
      <c r="D11" s="43">
        <v>-74</v>
      </c>
      <c r="E11" s="315"/>
      <c r="F11" s="44">
        <v>-10.526315789473683</v>
      </c>
      <c r="G11" s="44">
        <v>60.810810810810814</v>
      </c>
    </row>
    <row r="12" spans="1:7">
      <c r="A12" s="82" t="s">
        <v>104</v>
      </c>
      <c r="B12" s="96">
        <v>2095</v>
      </c>
      <c r="C12" s="38">
        <v>2047</v>
      </c>
      <c r="D12" s="38">
        <v>2123</v>
      </c>
      <c r="E12" s="315"/>
      <c r="F12" s="40">
        <v>2.3448949682462139</v>
      </c>
      <c r="G12" s="40">
        <v>-1.3188883655204899</v>
      </c>
    </row>
    <row r="13" spans="1:7">
      <c r="A13" s="42" t="s">
        <v>75</v>
      </c>
      <c r="B13" s="94">
        <v>-633</v>
      </c>
      <c r="C13" s="43">
        <v>-618</v>
      </c>
      <c r="D13" s="43">
        <v>-641</v>
      </c>
      <c r="E13" s="315"/>
      <c r="F13" s="44">
        <v>2.4271844660194173</v>
      </c>
      <c r="G13" s="44">
        <v>-1.2480499219968799</v>
      </c>
    </row>
    <row r="14" spans="1:7" ht="13.8" thickBot="1">
      <c r="A14" s="45" t="s">
        <v>38</v>
      </c>
      <c r="B14" s="95">
        <v>1462</v>
      </c>
      <c r="C14" s="46">
        <v>1429</v>
      </c>
      <c r="D14" s="46">
        <v>1482</v>
      </c>
      <c r="E14" s="315"/>
      <c r="F14" s="47">
        <v>2.3093072078376489</v>
      </c>
      <c r="G14" s="47">
        <v>-1.3495276653171391</v>
      </c>
    </row>
    <row r="15" spans="1:7">
      <c r="A15" s="48"/>
      <c r="B15" s="49"/>
      <c r="C15" s="50"/>
      <c r="D15" s="50"/>
      <c r="E15" s="81"/>
      <c r="F15" s="51"/>
      <c r="G15" s="51"/>
    </row>
    <row r="16" spans="1:7">
      <c r="A16" s="48"/>
      <c r="B16" s="49"/>
      <c r="C16" s="50"/>
      <c r="D16" s="50"/>
      <c r="E16" s="81"/>
      <c r="F16" s="51"/>
      <c r="G16" s="51"/>
    </row>
    <row r="17" spans="1:7">
      <c r="A17" s="52"/>
      <c r="B17" s="83"/>
      <c r="C17" s="53"/>
      <c r="D17" s="53"/>
      <c r="E17" s="81"/>
      <c r="F17" s="53"/>
      <c r="G17" s="53"/>
    </row>
    <row r="18" spans="1:7">
      <c r="A18" s="54" t="s">
        <v>124</v>
      </c>
      <c r="B18" s="55"/>
      <c r="C18" s="56"/>
      <c r="D18" s="56"/>
      <c r="E18" s="81"/>
      <c r="F18" s="56"/>
      <c r="G18" s="56"/>
    </row>
    <row r="19" spans="1:7">
      <c r="A19" s="59" t="s">
        <v>115</v>
      </c>
      <c r="B19" s="92">
        <v>90</v>
      </c>
      <c r="C19" s="57">
        <v>90.8</v>
      </c>
      <c r="D19" s="57">
        <v>90.6</v>
      </c>
      <c r="E19" s="81"/>
      <c r="F19" s="58">
        <v>-0.88105726872246393</v>
      </c>
      <c r="G19" s="58">
        <v>-0.6622516556291328</v>
      </c>
    </row>
    <row r="20" spans="1:7">
      <c r="A20" s="59" t="s">
        <v>117</v>
      </c>
      <c r="B20" s="92">
        <v>107.8</v>
      </c>
      <c r="C20" s="57">
        <v>105.3</v>
      </c>
      <c r="D20" s="57">
        <v>102.4</v>
      </c>
      <c r="E20" s="81"/>
      <c r="F20" s="58">
        <v>2.3741690408357075</v>
      </c>
      <c r="G20" s="58">
        <v>5.273437499999992</v>
      </c>
    </row>
    <row r="21" spans="1:7">
      <c r="A21" s="60" t="s">
        <v>116</v>
      </c>
      <c r="B21" s="125">
        <v>3.4</v>
      </c>
      <c r="C21" s="124">
        <v>3.4</v>
      </c>
      <c r="D21" s="124">
        <v>3.4</v>
      </c>
      <c r="E21" s="81"/>
      <c r="F21" s="61">
        <v>0</v>
      </c>
      <c r="G21" s="61">
        <v>0</v>
      </c>
    </row>
    <row r="22" spans="1:7">
      <c r="A22" s="41" t="s">
        <v>105</v>
      </c>
      <c r="B22" s="280">
        <v>201.2</v>
      </c>
      <c r="C22" s="62">
        <v>199.5</v>
      </c>
      <c r="D22" s="62">
        <v>196.4</v>
      </c>
      <c r="E22" s="81"/>
      <c r="F22" s="63">
        <v>0.85213032581453063</v>
      </c>
      <c r="G22" s="63">
        <v>2.4439918533604801</v>
      </c>
    </row>
    <row r="23" spans="1:7">
      <c r="A23" s="59" t="s">
        <v>122</v>
      </c>
      <c r="B23" s="92">
        <v>191.3</v>
      </c>
      <c r="C23" s="57">
        <v>189.4</v>
      </c>
      <c r="D23" s="57">
        <v>185.9</v>
      </c>
      <c r="E23" s="81"/>
      <c r="F23" s="58">
        <v>1.0031678986272468</v>
      </c>
      <c r="G23" s="58">
        <v>2.9047875201721385</v>
      </c>
    </row>
    <row r="24" spans="1:7">
      <c r="A24" s="59" t="s">
        <v>106</v>
      </c>
      <c r="B24" s="92">
        <v>201.5</v>
      </c>
      <c r="C24" s="57">
        <v>199.8</v>
      </c>
      <c r="D24" s="57">
        <v>196.2</v>
      </c>
      <c r="E24" s="81"/>
      <c r="F24" s="58">
        <v>0.850850850850845</v>
      </c>
      <c r="G24" s="58">
        <v>2.7013251783894043</v>
      </c>
    </row>
    <row r="25" spans="1:7">
      <c r="A25" s="41" t="s">
        <v>107</v>
      </c>
      <c r="B25" s="280">
        <v>135.9</v>
      </c>
      <c r="C25" s="62">
        <v>132.5</v>
      </c>
      <c r="D25" s="62">
        <v>132.69999999999999</v>
      </c>
      <c r="E25" s="81"/>
      <c r="F25" s="63">
        <v>2.5660377358490609</v>
      </c>
      <c r="G25" s="63">
        <v>2.4114544084401035</v>
      </c>
    </row>
    <row r="26" spans="1:7">
      <c r="A26" s="42" t="s">
        <v>134</v>
      </c>
      <c r="B26" s="91">
        <v>119.3</v>
      </c>
      <c r="C26" s="44">
        <v>116.2</v>
      </c>
      <c r="D26" s="44">
        <v>114.4</v>
      </c>
      <c r="E26" s="81"/>
      <c r="F26" s="44">
        <v>2.6678141135972413</v>
      </c>
      <c r="G26" s="44">
        <v>4.2832167832167753</v>
      </c>
    </row>
    <row r="27" spans="1:7">
      <c r="A27" s="48"/>
      <c r="B27" s="49"/>
      <c r="C27" s="50"/>
      <c r="D27" s="50"/>
      <c r="E27" s="81"/>
      <c r="F27" s="51"/>
      <c r="G27" s="51"/>
    </row>
    <row r="28" spans="1:7">
      <c r="A28" s="67"/>
      <c r="B28" s="68"/>
      <c r="C28" s="69"/>
      <c r="D28" s="69"/>
      <c r="E28" s="81"/>
      <c r="F28" s="69"/>
      <c r="G28" s="69"/>
    </row>
    <row r="29" spans="1:7">
      <c r="A29" s="84"/>
      <c r="B29" s="84"/>
      <c r="C29" s="81"/>
      <c r="D29" s="81"/>
      <c r="E29" s="81"/>
      <c r="F29" s="81"/>
      <c r="G29" s="81"/>
    </row>
    <row r="30" spans="1:7">
      <c r="A30" s="64" t="s">
        <v>108</v>
      </c>
      <c r="B30" s="65"/>
      <c r="C30" s="66"/>
      <c r="D30" s="66"/>
      <c r="E30" s="81"/>
      <c r="F30" s="66"/>
      <c r="G30" s="66"/>
    </row>
    <row r="31" spans="1:7">
      <c r="A31" s="41" t="s">
        <v>48</v>
      </c>
      <c r="B31" s="86">
        <v>1.47E-2</v>
      </c>
      <c r="C31" s="70">
        <v>1.44E-2</v>
      </c>
      <c r="D31" s="70">
        <v>1.5299999999999999E-2</v>
      </c>
      <c r="E31" s="81"/>
      <c r="F31" s="71">
        <v>2.9999999999999991</v>
      </c>
      <c r="G31" s="71">
        <v>-5.9999999999999982</v>
      </c>
    </row>
    <row r="32" spans="1:7">
      <c r="A32" s="41" t="s">
        <v>50</v>
      </c>
      <c r="B32" s="86">
        <v>2.4799999999999999E-2</v>
      </c>
      <c r="C32" s="70">
        <v>2.46E-2</v>
      </c>
      <c r="D32" s="70">
        <v>2.64E-2</v>
      </c>
      <c r="E32" s="81"/>
      <c r="F32" s="71">
        <v>1.999999999999988</v>
      </c>
      <c r="G32" s="71">
        <v>-16.000000000000007</v>
      </c>
    </row>
    <row r="33" spans="1:7">
      <c r="A33" s="59" t="s">
        <v>112</v>
      </c>
      <c r="B33" s="86">
        <v>2.9399999999999999E-2</v>
      </c>
      <c r="C33" s="70">
        <v>2.93E-2</v>
      </c>
      <c r="D33" s="70">
        <v>2.9700000000000001E-2</v>
      </c>
      <c r="E33" s="81"/>
      <c r="F33" s="335">
        <v>0.999999999999994</v>
      </c>
      <c r="G33" s="71">
        <v>-3.0000000000000164</v>
      </c>
    </row>
    <row r="34" spans="1:7">
      <c r="A34" s="60" t="s">
        <v>113</v>
      </c>
      <c r="B34" s="102">
        <v>0.33500000000000002</v>
      </c>
      <c r="C34" s="99">
        <v>0.34300000000000003</v>
      </c>
      <c r="D34" s="99">
        <v>0.33200000000000002</v>
      </c>
      <c r="E34" s="81"/>
      <c r="F34" s="100">
        <v>-80.000000000000071</v>
      </c>
      <c r="G34" s="100">
        <v>30.000000000000028</v>
      </c>
    </row>
    <row r="36" spans="1:7">
      <c r="B36" s="345" t="s">
        <v>20</v>
      </c>
      <c r="C36" s="345"/>
      <c r="D36" s="345"/>
    </row>
    <row r="37" spans="1:7">
      <c r="F37" s="329" t="s">
        <v>209</v>
      </c>
      <c r="G37" s="329" t="s">
        <v>209</v>
      </c>
    </row>
    <row r="38" spans="1:7">
      <c r="A38" s="64" t="s">
        <v>127</v>
      </c>
      <c r="B38" s="17" t="s">
        <v>207</v>
      </c>
      <c r="C38" s="226" t="s">
        <v>165</v>
      </c>
      <c r="D38" s="226" t="s">
        <v>208</v>
      </c>
      <c r="F38" s="330" t="s">
        <v>165</v>
      </c>
      <c r="G38" s="330" t="s">
        <v>208</v>
      </c>
    </row>
    <row r="39" spans="1:7" ht="12.75" customHeight="1">
      <c r="A39" s="41" t="s">
        <v>128</v>
      </c>
      <c r="B39" s="281">
        <v>8.3000000000000001E-3</v>
      </c>
      <c r="C39" s="121">
        <v>7.7999999999999996E-3</v>
      </c>
      <c r="D39" s="121">
        <v>7.4999999999999997E-3</v>
      </c>
      <c r="F39" s="331">
        <v>5.0000000000000044</v>
      </c>
      <c r="G39" s="331">
        <v>8.0000000000000036</v>
      </c>
    </row>
    <row r="40" spans="1:7">
      <c r="A40" s="234" t="s">
        <v>149</v>
      </c>
      <c r="B40" s="282">
        <v>1.1999999999999999E-3</v>
      </c>
      <c r="C40" s="123">
        <v>1.2999999999999999E-3</v>
      </c>
      <c r="D40" s="123">
        <v>8.0000000000000004E-4</v>
      </c>
      <c r="F40" s="333">
        <v>-1.0000000000000004</v>
      </c>
      <c r="G40" s="332">
        <v>3.9999999999999987</v>
      </c>
    </row>
    <row r="42" spans="1:7" ht="12.75" customHeight="1">
      <c r="A42" s="344" t="s">
        <v>152</v>
      </c>
      <c r="B42" s="344"/>
      <c r="C42" s="344"/>
      <c r="D42" s="344"/>
    </row>
    <row r="43" spans="1:7">
      <c r="A43" s="346"/>
      <c r="B43" s="346"/>
      <c r="C43" s="346"/>
      <c r="D43" s="346"/>
    </row>
  </sheetData>
  <mergeCells count="4">
    <mergeCell ref="B3:D3"/>
    <mergeCell ref="A42:D42"/>
    <mergeCell ref="A43:D43"/>
    <mergeCell ref="B36:D36"/>
  </mergeCell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zoomScale="110" zoomScaleNormal="110" zoomScaleSheetLayoutView="100" workbookViewId="0">
      <selection activeCell="J57" sqref="J57"/>
    </sheetView>
  </sheetViews>
  <sheetFormatPr defaultColWidth="9.109375" defaultRowHeight="13.2"/>
  <cols>
    <col min="1" max="1" width="45.88671875" style="85" customWidth="1"/>
    <col min="2" max="4" width="9.109375" style="85"/>
    <col min="5" max="5" width="2.33203125" style="85" customWidth="1"/>
    <col min="6" max="16384" width="9.109375" style="85"/>
  </cols>
  <sheetData>
    <row r="1" spans="1:7" ht="13.8">
      <c r="A1" s="76" t="s">
        <v>129</v>
      </c>
      <c r="B1" s="77"/>
      <c r="C1" s="77"/>
      <c r="D1" s="77"/>
      <c r="E1" s="77"/>
      <c r="F1" s="77"/>
      <c r="G1" s="77"/>
    </row>
    <row r="2" spans="1:7">
      <c r="A2" s="77"/>
      <c r="B2" s="77"/>
      <c r="C2" s="77"/>
      <c r="D2" s="77"/>
      <c r="E2" s="77"/>
      <c r="F2" s="77"/>
      <c r="G2" s="77"/>
    </row>
    <row r="3" spans="1:7">
      <c r="A3" s="78"/>
      <c r="B3" s="345" t="s">
        <v>20</v>
      </c>
      <c r="C3" s="345"/>
      <c r="D3" s="345"/>
      <c r="E3" s="79"/>
      <c r="F3" s="31"/>
      <c r="G3" s="31"/>
    </row>
    <row r="4" spans="1:7">
      <c r="A4" s="78"/>
      <c r="B4" s="32" t="s">
        <v>207</v>
      </c>
      <c r="C4" s="32" t="s">
        <v>165</v>
      </c>
      <c r="D4" s="32" t="s">
        <v>208</v>
      </c>
      <c r="E4" s="314"/>
      <c r="F4" s="33" t="s">
        <v>209</v>
      </c>
      <c r="G4" s="33" t="s">
        <v>209</v>
      </c>
    </row>
    <row r="5" spans="1:7">
      <c r="A5" s="34"/>
      <c r="B5" s="312" t="s">
        <v>22</v>
      </c>
      <c r="C5" s="312" t="s">
        <v>22</v>
      </c>
      <c r="D5" s="312" t="s">
        <v>22</v>
      </c>
      <c r="E5" s="314"/>
      <c r="F5" s="36" t="s">
        <v>210</v>
      </c>
      <c r="G5" s="312" t="s">
        <v>211</v>
      </c>
    </row>
    <row r="6" spans="1:7">
      <c r="A6" s="80" t="s">
        <v>69</v>
      </c>
      <c r="B6" s="93">
        <v>1900</v>
      </c>
      <c r="C6" s="37">
        <v>1950</v>
      </c>
      <c r="D6" s="38">
        <v>2014</v>
      </c>
      <c r="E6" s="315"/>
      <c r="F6" s="39">
        <v>-2.5641025641025639</v>
      </c>
      <c r="G6" s="40">
        <v>-5.6603773584905666</v>
      </c>
    </row>
    <row r="7" spans="1:7">
      <c r="A7" s="41" t="s">
        <v>102</v>
      </c>
      <c r="B7" s="93">
        <v>433</v>
      </c>
      <c r="C7" s="37">
        <v>463</v>
      </c>
      <c r="D7" s="38">
        <v>486</v>
      </c>
      <c r="E7" s="315"/>
      <c r="F7" s="39">
        <v>-6.4794816414686833</v>
      </c>
      <c r="G7" s="40">
        <v>-10.905349794238683</v>
      </c>
    </row>
    <row r="8" spans="1:7">
      <c r="A8" s="42" t="s">
        <v>71</v>
      </c>
      <c r="B8" s="94">
        <v>275</v>
      </c>
      <c r="C8" s="43">
        <v>308</v>
      </c>
      <c r="D8" s="43">
        <v>284</v>
      </c>
      <c r="E8" s="315"/>
      <c r="F8" s="44">
        <v>-10.714285714285714</v>
      </c>
      <c r="G8" s="44">
        <v>-3.169014084507042</v>
      </c>
    </row>
    <row r="9" spans="1:7">
      <c r="A9" s="82" t="s">
        <v>72</v>
      </c>
      <c r="B9" s="96">
        <v>2608</v>
      </c>
      <c r="C9" s="38">
        <v>2721</v>
      </c>
      <c r="D9" s="38">
        <v>2784</v>
      </c>
      <c r="E9" s="315"/>
      <c r="F9" s="40">
        <v>-4.1528849687614846</v>
      </c>
      <c r="G9" s="40">
        <v>-6.3218390804597711</v>
      </c>
    </row>
    <row r="10" spans="1:7">
      <c r="A10" s="42" t="s">
        <v>103</v>
      </c>
      <c r="B10" s="94">
        <v>-1530</v>
      </c>
      <c r="C10" s="43">
        <v>-1536</v>
      </c>
      <c r="D10" s="43">
        <v>-1510</v>
      </c>
      <c r="E10" s="315"/>
      <c r="F10" s="44">
        <v>-0.390625</v>
      </c>
      <c r="G10" s="44">
        <v>1.3245033112582782</v>
      </c>
    </row>
    <row r="11" spans="1:7">
      <c r="A11" s="82" t="s">
        <v>73</v>
      </c>
      <c r="B11" s="96">
        <v>1078</v>
      </c>
      <c r="C11" s="38">
        <v>1185</v>
      </c>
      <c r="D11" s="38">
        <v>1274</v>
      </c>
      <c r="E11" s="315"/>
      <c r="F11" s="40">
        <v>-9.0295358649789037</v>
      </c>
      <c r="G11" s="40">
        <v>-15.384615384615385</v>
      </c>
    </row>
    <row r="12" spans="1:7">
      <c r="A12" s="303" t="s">
        <v>142</v>
      </c>
      <c r="B12" s="94">
        <v>-173</v>
      </c>
      <c r="C12" s="43">
        <v>-138</v>
      </c>
      <c r="D12" s="43">
        <v>-133</v>
      </c>
      <c r="E12" s="315"/>
      <c r="F12" s="44">
        <v>25.362318840579711</v>
      </c>
      <c r="G12" s="44">
        <v>30.075187969924812</v>
      </c>
    </row>
    <row r="13" spans="1:7">
      <c r="A13" s="82" t="s">
        <v>104</v>
      </c>
      <c r="B13" s="96">
        <v>905</v>
      </c>
      <c r="C13" s="38">
        <v>1047</v>
      </c>
      <c r="D13" s="38">
        <v>1141</v>
      </c>
      <c r="E13" s="315"/>
      <c r="F13" s="40">
        <v>-13.56255969436485</v>
      </c>
      <c r="G13" s="40">
        <v>-20.683610867659947</v>
      </c>
    </row>
    <row r="14" spans="1:7">
      <c r="A14" s="42" t="s">
        <v>75</v>
      </c>
      <c r="B14" s="94">
        <v>-267</v>
      </c>
      <c r="C14" s="43">
        <v>-312</v>
      </c>
      <c r="D14" s="43">
        <v>-337</v>
      </c>
      <c r="E14" s="315"/>
      <c r="F14" s="44">
        <v>-14.423076923076922</v>
      </c>
      <c r="G14" s="44">
        <v>-20.771513353115729</v>
      </c>
    </row>
    <row r="15" spans="1:7" ht="13.8" thickBot="1">
      <c r="A15" s="45" t="s">
        <v>38</v>
      </c>
      <c r="B15" s="95">
        <v>638</v>
      </c>
      <c r="C15" s="46">
        <v>735</v>
      </c>
      <c r="D15" s="46">
        <v>804</v>
      </c>
      <c r="E15" s="315"/>
      <c r="F15" s="47">
        <v>-13.197278911564625</v>
      </c>
      <c r="G15" s="47">
        <v>-20.64676616915423</v>
      </c>
    </row>
    <row r="16" spans="1:7">
      <c r="A16" s="52"/>
      <c r="B16" s="316"/>
      <c r="C16" s="317"/>
      <c r="D16" s="317"/>
      <c r="E16" s="315"/>
      <c r="F16" s="317"/>
      <c r="G16" s="317"/>
    </row>
    <row r="17" spans="1:7">
      <c r="A17" s="52"/>
      <c r="B17" s="316"/>
      <c r="C17" s="317"/>
      <c r="D17" s="317"/>
      <c r="E17" s="315"/>
      <c r="F17" s="317"/>
      <c r="G17" s="317"/>
    </row>
    <row r="18" spans="1:7">
      <c r="A18" s="52"/>
      <c r="B18" s="316"/>
      <c r="C18" s="317"/>
      <c r="D18" s="317"/>
      <c r="E18" s="315"/>
      <c r="F18" s="317"/>
      <c r="G18" s="317"/>
    </row>
    <row r="19" spans="1:7">
      <c r="A19" s="54" t="s">
        <v>124</v>
      </c>
      <c r="B19" s="318"/>
      <c r="C19" s="319"/>
      <c r="D19" s="319"/>
      <c r="E19" s="315"/>
      <c r="F19" s="319"/>
      <c r="G19" s="319"/>
    </row>
    <row r="20" spans="1:7">
      <c r="A20" s="41" t="s">
        <v>115</v>
      </c>
      <c r="B20" s="92">
        <v>216.6</v>
      </c>
      <c r="C20" s="57">
        <v>212.2</v>
      </c>
      <c r="D20" s="57">
        <v>207</v>
      </c>
      <c r="E20" s="315"/>
      <c r="F20" s="58">
        <v>2.0735155513666381</v>
      </c>
      <c r="G20" s="58">
        <v>4.6376811594202874</v>
      </c>
    </row>
    <row r="21" spans="1:7">
      <c r="A21" s="60" t="s">
        <v>116</v>
      </c>
      <c r="B21" s="125">
        <v>6.5</v>
      </c>
      <c r="C21" s="124">
        <v>6.6</v>
      </c>
      <c r="D21" s="124">
        <v>6.9</v>
      </c>
      <c r="E21" s="315"/>
      <c r="F21" s="61">
        <v>-1.5151515151515098</v>
      </c>
      <c r="G21" s="61">
        <v>-5.7971014492753676</v>
      </c>
    </row>
    <row r="22" spans="1:7">
      <c r="A22" s="41" t="s">
        <v>105</v>
      </c>
      <c r="B22" s="280">
        <v>223.1</v>
      </c>
      <c r="C22" s="62">
        <v>218.8</v>
      </c>
      <c r="D22" s="62">
        <v>213.9</v>
      </c>
      <c r="E22" s="315"/>
      <c r="F22" s="63">
        <v>1.9652650822669024</v>
      </c>
      <c r="G22" s="63">
        <v>4.3010752688171987</v>
      </c>
    </row>
    <row r="23" spans="1:7">
      <c r="A23" s="59" t="s">
        <v>122</v>
      </c>
      <c r="B23" s="92">
        <v>207.4</v>
      </c>
      <c r="C23" s="57">
        <v>200.9</v>
      </c>
      <c r="D23" s="57">
        <v>196</v>
      </c>
      <c r="E23" s="315"/>
      <c r="F23" s="58">
        <v>3.2354405176704826</v>
      </c>
      <c r="G23" s="58">
        <v>5.8163265306122476</v>
      </c>
    </row>
    <row r="24" spans="1:7">
      <c r="A24" s="59" t="s">
        <v>106</v>
      </c>
      <c r="B24" s="92">
        <v>232.5</v>
      </c>
      <c r="C24" s="57">
        <v>228.7</v>
      </c>
      <c r="D24" s="57">
        <v>223.4</v>
      </c>
      <c r="E24" s="315"/>
      <c r="F24" s="58">
        <v>1.6615653694796728</v>
      </c>
      <c r="G24" s="58">
        <v>4.0734109221127994</v>
      </c>
    </row>
    <row r="25" spans="1:7">
      <c r="A25" s="41" t="s">
        <v>107</v>
      </c>
      <c r="B25" s="280">
        <v>123.9</v>
      </c>
      <c r="C25" s="62">
        <v>120.6</v>
      </c>
      <c r="D25" s="62">
        <v>118.5</v>
      </c>
      <c r="E25" s="315"/>
      <c r="F25" s="63">
        <v>2.7363184079602085</v>
      </c>
      <c r="G25" s="63">
        <v>4.5569620253164604</v>
      </c>
    </row>
    <row r="26" spans="1:7">
      <c r="A26" s="42" t="s">
        <v>134</v>
      </c>
      <c r="B26" s="91">
        <v>81.099999999999994</v>
      </c>
      <c r="C26" s="44">
        <v>79</v>
      </c>
      <c r="D26" s="44">
        <v>78.3</v>
      </c>
      <c r="E26" s="315"/>
      <c r="F26" s="44">
        <v>2.6582278481012587</v>
      </c>
      <c r="G26" s="44">
        <v>3.5759897828863312</v>
      </c>
    </row>
    <row r="27" spans="1:7">
      <c r="A27" s="52"/>
      <c r="B27" s="83"/>
      <c r="C27" s="53"/>
      <c r="D27" s="53"/>
      <c r="E27" s="81"/>
      <c r="F27" s="53"/>
      <c r="G27" s="53"/>
    </row>
    <row r="28" spans="1:7">
      <c r="A28" s="67"/>
      <c r="B28" s="68"/>
      <c r="C28" s="69"/>
      <c r="D28" s="69"/>
      <c r="E28" s="81"/>
      <c r="F28" s="69"/>
      <c r="G28" s="69"/>
    </row>
    <row r="29" spans="1:7">
      <c r="A29" s="84"/>
      <c r="B29" s="84"/>
      <c r="C29" s="81"/>
      <c r="D29" s="81"/>
      <c r="E29" s="81"/>
      <c r="F29" s="81"/>
      <c r="G29" s="81"/>
    </row>
    <row r="30" spans="1:7">
      <c r="A30" s="64" t="s">
        <v>108</v>
      </c>
      <c r="B30" s="65"/>
      <c r="C30" s="66"/>
      <c r="D30" s="66"/>
      <c r="E30" s="81"/>
      <c r="F30" s="66"/>
      <c r="G30" s="56"/>
    </row>
    <row r="31" spans="1:7">
      <c r="A31" s="41" t="s">
        <v>48</v>
      </c>
      <c r="B31" s="86">
        <v>5.5999999999999999E-3</v>
      </c>
      <c r="C31" s="70">
        <v>6.6E-3</v>
      </c>
      <c r="D31" s="70">
        <v>7.4000000000000003E-3</v>
      </c>
      <c r="E31" s="81"/>
      <c r="F31" s="71">
        <v>-10</v>
      </c>
      <c r="G31" s="71">
        <v>-18.000000000000004</v>
      </c>
    </row>
    <row r="32" spans="1:7">
      <c r="A32" s="41" t="s">
        <v>126</v>
      </c>
      <c r="B32" s="86">
        <v>1.4E-2</v>
      </c>
      <c r="C32" s="70">
        <v>1.6199999999999999E-2</v>
      </c>
      <c r="D32" s="70">
        <v>1.78E-2</v>
      </c>
      <c r="E32" s="81"/>
      <c r="F32" s="71">
        <v>-21.999999999999989</v>
      </c>
      <c r="G32" s="71">
        <v>-37.999999999999993</v>
      </c>
    </row>
    <row r="33" spans="1:7">
      <c r="A33" s="59" t="s">
        <v>109</v>
      </c>
      <c r="B33" s="86">
        <v>1.84E-2</v>
      </c>
      <c r="C33" s="70">
        <v>1.9400000000000001E-2</v>
      </c>
      <c r="D33" s="70">
        <v>2.06E-2</v>
      </c>
      <c r="E33" s="81"/>
      <c r="F33" s="71">
        <v>-10.000000000000009</v>
      </c>
      <c r="G33" s="71">
        <v>-22.000000000000007</v>
      </c>
    </row>
    <row r="34" spans="1:7">
      <c r="A34" s="59" t="s">
        <v>110</v>
      </c>
      <c r="B34" s="283">
        <v>0.56000000000000005</v>
      </c>
      <c r="C34" s="72">
        <v>0.54</v>
      </c>
      <c r="D34" s="72">
        <v>0.52300000000000002</v>
      </c>
      <c r="E34" s="81"/>
      <c r="F34" s="71">
        <v>200.00000000000017</v>
      </c>
      <c r="G34" s="71">
        <v>370.00000000000034</v>
      </c>
    </row>
    <row r="35" spans="1:7">
      <c r="A35" s="41" t="s">
        <v>130</v>
      </c>
      <c r="B35" s="283">
        <v>0.71099999999999997</v>
      </c>
      <c r="C35" s="72">
        <v>0.67700000000000005</v>
      </c>
      <c r="D35" s="72">
        <v>0.63</v>
      </c>
      <c r="E35" s="81"/>
      <c r="F35" s="71">
        <v>339.9999999999992</v>
      </c>
      <c r="G35" s="71">
        <v>809.99999999999966</v>
      </c>
    </row>
    <row r="36" spans="1:7">
      <c r="A36" s="41" t="s">
        <v>146</v>
      </c>
      <c r="B36" s="264">
        <v>116636</v>
      </c>
      <c r="C36" s="38">
        <v>119145</v>
      </c>
      <c r="D36" s="38">
        <v>116090</v>
      </c>
      <c r="E36" s="81"/>
      <c r="F36" s="69">
        <v>-2.105837424986361</v>
      </c>
      <c r="G36" s="69">
        <v>0.47032474804031354</v>
      </c>
    </row>
    <row r="37" spans="1:7">
      <c r="A37" s="41" t="s">
        <v>147</v>
      </c>
      <c r="B37" s="264">
        <v>114356</v>
      </c>
      <c r="C37" s="38">
        <v>118046</v>
      </c>
      <c r="D37" s="38">
        <v>116695</v>
      </c>
      <c r="E37" s="81"/>
      <c r="F37" s="69">
        <v>-3.1259000728529558</v>
      </c>
      <c r="G37" s="69">
        <v>-2.0043703671965378</v>
      </c>
    </row>
    <row r="38" spans="1:7">
      <c r="A38" s="41" t="s">
        <v>143</v>
      </c>
      <c r="B38" s="264">
        <v>202875</v>
      </c>
      <c r="C38" s="230">
        <v>206704</v>
      </c>
      <c r="D38" s="230">
        <v>199309</v>
      </c>
      <c r="E38" s="81"/>
      <c r="F38" s="58">
        <v>-1.8524073070671103</v>
      </c>
      <c r="G38" s="58">
        <v>1.7891816225057575</v>
      </c>
    </row>
    <row r="39" spans="1:7">
      <c r="A39" s="41" t="s">
        <v>144</v>
      </c>
      <c r="B39" s="264">
        <v>199064</v>
      </c>
      <c r="C39" s="230">
        <v>203349</v>
      </c>
      <c r="D39" s="230">
        <v>199422</v>
      </c>
      <c r="E39" s="81"/>
      <c r="F39" s="58">
        <v>-2.1072146900156872</v>
      </c>
      <c r="G39" s="58">
        <v>-0.17951880935904763</v>
      </c>
    </row>
    <row r="40" spans="1:7">
      <c r="A40" s="67" t="s">
        <v>131</v>
      </c>
      <c r="B40" s="272">
        <v>54</v>
      </c>
      <c r="C40" s="148">
        <v>56</v>
      </c>
      <c r="D40" s="148">
        <v>59</v>
      </c>
      <c r="E40" s="81"/>
      <c r="F40" s="210">
        <v>-2</v>
      </c>
      <c r="G40" s="210">
        <v>-5</v>
      </c>
    </row>
    <row r="41" spans="1:7">
      <c r="A41" s="73" t="s">
        <v>145</v>
      </c>
      <c r="B41" s="274">
        <v>13</v>
      </c>
      <c r="C41" s="114">
        <v>13</v>
      </c>
      <c r="D41" s="114">
        <v>14</v>
      </c>
      <c r="E41" s="287"/>
      <c r="F41" s="308">
        <v>0</v>
      </c>
      <c r="G41" s="308">
        <v>-1</v>
      </c>
    </row>
    <row r="43" spans="1:7">
      <c r="B43" s="345" t="s">
        <v>20</v>
      </c>
      <c r="C43" s="345"/>
      <c r="D43" s="345"/>
    </row>
    <row r="44" spans="1:7">
      <c r="F44" s="329" t="s">
        <v>209</v>
      </c>
      <c r="G44" s="329" t="s">
        <v>209</v>
      </c>
    </row>
    <row r="45" spans="1:7">
      <c r="A45" s="64" t="s">
        <v>127</v>
      </c>
      <c r="B45" s="17" t="s">
        <v>207</v>
      </c>
      <c r="C45" s="226" t="s">
        <v>165</v>
      </c>
      <c r="D45" s="226" t="s">
        <v>208</v>
      </c>
      <c r="F45" s="330" t="s">
        <v>165</v>
      </c>
      <c r="G45" s="330" t="s">
        <v>208</v>
      </c>
    </row>
    <row r="46" spans="1:7">
      <c r="A46" s="120" t="s">
        <v>128</v>
      </c>
      <c r="B46" s="281">
        <v>9.7999999999999997E-3</v>
      </c>
      <c r="C46" s="121">
        <v>8.3999999999999995E-3</v>
      </c>
      <c r="D46" s="121">
        <v>8.0000000000000002E-3</v>
      </c>
      <c r="F46" s="331">
        <v>14.000000000000002</v>
      </c>
      <c r="G46" s="331">
        <v>17.999999999999996</v>
      </c>
    </row>
    <row r="47" spans="1:7">
      <c r="A47" s="234" t="s">
        <v>149</v>
      </c>
      <c r="B47" s="282">
        <v>1.6000000000000001E-3</v>
      </c>
      <c r="C47" s="123">
        <v>1.2999999999999999E-3</v>
      </c>
      <c r="D47" s="123">
        <v>1.1999999999999999E-3</v>
      </c>
      <c r="F47" s="332">
        <v>3.0000000000000013</v>
      </c>
      <c r="G47" s="332">
        <v>4.0000000000000018</v>
      </c>
    </row>
    <row r="49" spans="1:4" ht="12.75" customHeight="1">
      <c r="A49" s="344" t="s">
        <v>152</v>
      </c>
      <c r="B49" s="344"/>
      <c r="C49" s="344"/>
      <c r="D49" s="344"/>
    </row>
  </sheetData>
  <mergeCells count="3">
    <mergeCell ref="B3:D3"/>
    <mergeCell ref="A49:D49"/>
    <mergeCell ref="B43:D43"/>
  </mergeCells>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zoomScale="115" zoomScaleNormal="115" zoomScaleSheetLayoutView="130" workbookViewId="0">
      <selection activeCell="E23" sqref="E23"/>
    </sheetView>
  </sheetViews>
  <sheetFormatPr defaultColWidth="9.109375" defaultRowHeight="13.2"/>
  <cols>
    <col min="1" max="1" width="45.88671875" style="85" bestFit="1" customWidth="1"/>
    <col min="2" max="4" width="9.109375" style="85"/>
    <col min="5" max="5" width="2.33203125" style="85" customWidth="1"/>
    <col min="6" max="16384" width="9.109375" style="85"/>
  </cols>
  <sheetData>
    <row r="1" spans="1:7" ht="13.8">
      <c r="A1" s="76" t="s">
        <v>111</v>
      </c>
      <c r="B1" s="77"/>
      <c r="C1" s="77"/>
      <c r="D1" s="77"/>
      <c r="E1" s="77"/>
      <c r="F1" s="77"/>
      <c r="G1" s="77"/>
    </row>
    <row r="2" spans="1:7">
      <c r="A2" s="77"/>
      <c r="B2" s="77"/>
      <c r="C2" s="77"/>
      <c r="D2" s="77"/>
      <c r="E2" s="77"/>
      <c r="F2" s="77"/>
      <c r="G2" s="77"/>
    </row>
    <row r="3" spans="1:7">
      <c r="A3" s="78"/>
      <c r="B3" s="345" t="s">
        <v>20</v>
      </c>
      <c r="C3" s="345"/>
      <c r="D3" s="345"/>
      <c r="E3" s="79"/>
      <c r="F3" s="97"/>
      <c r="G3" s="97"/>
    </row>
    <row r="4" spans="1:7">
      <c r="A4" s="78"/>
      <c r="B4" s="32" t="s">
        <v>207</v>
      </c>
      <c r="C4" s="32" t="s">
        <v>165</v>
      </c>
      <c r="D4" s="32" t="s">
        <v>208</v>
      </c>
      <c r="E4" s="314"/>
      <c r="F4" s="33" t="s">
        <v>209</v>
      </c>
      <c r="G4" s="33" t="s">
        <v>209</v>
      </c>
    </row>
    <row r="5" spans="1:7">
      <c r="A5" s="34"/>
      <c r="B5" s="312" t="s">
        <v>22</v>
      </c>
      <c r="C5" s="312" t="s">
        <v>22</v>
      </c>
      <c r="D5" s="312" t="s">
        <v>22</v>
      </c>
      <c r="E5" s="314"/>
      <c r="F5" s="36" t="s">
        <v>210</v>
      </c>
      <c r="G5" s="312" t="s">
        <v>211</v>
      </c>
    </row>
    <row r="6" spans="1:7">
      <c r="A6" s="80" t="s">
        <v>69</v>
      </c>
      <c r="B6" s="93">
        <v>934</v>
      </c>
      <c r="C6" s="37">
        <v>936</v>
      </c>
      <c r="D6" s="38">
        <v>946</v>
      </c>
      <c r="E6" s="315"/>
      <c r="F6" s="39">
        <v>-0.21367521367521369</v>
      </c>
      <c r="G6" s="40">
        <v>-1.2684989429175475</v>
      </c>
    </row>
    <row r="7" spans="1:7">
      <c r="A7" s="42" t="s">
        <v>71</v>
      </c>
      <c r="B7" s="94">
        <v>804</v>
      </c>
      <c r="C7" s="43">
        <v>714</v>
      </c>
      <c r="D7" s="43">
        <v>737</v>
      </c>
      <c r="E7" s="315"/>
      <c r="F7" s="44">
        <v>12.605042016806722</v>
      </c>
      <c r="G7" s="44">
        <v>9.0909090909090917</v>
      </c>
    </row>
    <row r="8" spans="1:7">
      <c r="A8" s="82" t="s">
        <v>72</v>
      </c>
      <c r="B8" s="96">
        <v>1738</v>
      </c>
      <c r="C8" s="38">
        <v>1650</v>
      </c>
      <c r="D8" s="38">
        <v>1683</v>
      </c>
      <c r="E8" s="315"/>
      <c r="F8" s="40">
        <v>5.3333333333333339</v>
      </c>
      <c r="G8" s="40">
        <v>3.2679738562091507</v>
      </c>
    </row>
    <row r="9" spans="1:7">
      <c r="A9" s="42" t="s">
        <v>103</v>
      </c>
      <c r="B9" s="94">
        <v>-649</v>
      </c>
      <c r="C9" s="43">
        <v>-660</v>
      </c>
      <c r="D9" s="43">
        <v>-637</v>
      </c>
      <c r="E9" s="315"/>
      <c r="F9" s="44">
        <v>-1.6666666666666667</v>
      </c>
      <c r="G9" s="44">
        <v>1.8838304552590266</v>
      </c>
    </row>
    <row r="10" spans="1:7">
      <c r="A10" s="82" t="s">
        <v>73</v>
      </c>
      <c r="B10" s="96">
        <v>1089</v>
      </c>
      <c r="C10" s="38">
        <v>990</v>
      </c>
      <c r="D10" s="38">
        <v>1046</v>
      </c>
      <c r="E10" s="315"/>
      <c r="F10" s="40">
        <v>10</v>
      </c>
      <c r="G10" s="40">
        <v>4.1108986615678775</v>
      </c>
    </row>
    <row r="11" spans="1:7">
      <c r="A11" s="303" t="s">
        <v>187</v>
      </c>
      <c r="B11" s="94">
        <v>-43</v>
      </c>
      <c r="C11" s="43">
        <v>36</v>
      </c>
      <c r="D11" s="43">
        <v>7</v>
      </c>
      <c r="E11" s="315"/>
      <c r="F11" s="44" t="s">
        <v>212</v>
      </c>
      <c r="G11" s="44" t="s">
        <v>212</v>
      </c>
    </row>
    <row r="12" spans="1:7">
      <c r="A12" s="82" t="s">
        <v>104</v>
      </c>
      <c r="B12" s="96">
        <v>1046</v>
      </c>
      <c r="C12" s="38">
        <v>1026</v>
      </c>
      <c r="D12" s="38">
        <v>1053</v>
      </c>
      <c r="E12" s="315"/>
      <c r="F12" s="40">
        <v>1.9493177387914229</v>
      </c>
      <c r="G12" s="40">
        <v>-0.66476733143399813</v>
      </c>
    </row>
    <row r="13" spans="1:7">
      <c r="A13" s="42" t="s">
        <v>75</v>
      </c>
      <c r="B13" s="94">
        <v>-265</v>
      </c>
      <c r="C13" s="43">
        <v>-263</v>
      </c>
      <c r="D13" s="43">
        <v>-275</v>
      </c>
      <c r="E13" s="315"/>
      <c r="F13" s="44">
        <v>0.76045627376425851</v>
      </c>
      <c r="G13" s="44">
        <v>-3.6363636363636362</v>
      </c>
    </row>
    <row r="14" spans="1:7" ht="13.8" thickBot="1">
      <c r="A14" s="45" t="s">
        <v>38</v>
      </c>
      <c r="B14" s="95">
        <v>781</v>
      </c>
      <c r="C14" s="46">
        <v>763</v>
      </c>
      <c r="D14" s="46">
        <v>778</v>
      </c>
      <c r="E14" s="315"/>
      <c r="F14" s="47">
        <v>2.3591087811271296</v>
      </c>
      <c r="G14" s="47">
        <v>0.38560411311053983</v>
      </c>
    </row>
    <row r="15" spans="1:7">
      <c r="A15" s="87"/>
      <c r="B15" s="88"/>
      <c r="C15" s="88"/>
      <c r="D15" s="88"/>
      <c r="E15" s="88"/>
      <c r="F15" s="88"/>
      <c r="G15" s="88"/>
    </row>
    <row r="16" spans="1:7">
      <c r="A16" s="87"/>
      <c r="B16" s="88"/>
      <c r="C16" s="88"/>
      <c r="D16" s="88"/>
      <c r="E16" s="88"/>
      <c r="F16" s="88"/>
      <c r="G16" s="88"/>
    </row>
    <row r="17" spans="1:7">
      <c r="A17" s="87"/>
      <c r="B17" s="88"/>
      <c r="C17" s="88"/>
      <c r="D17" s="88"/>
      <c r="E17" s="88"/>
      <c r="F17" s="88"/>
      <c r="G17" s="88"/>
    </row>
    <row r="18" spans="1:7">
      <c r="A18" s="54" t="s">
        <v>72</v>
      </c>
      <c r="B18" s="89"/>
      <c r="C18" s="89"/>
      <c r="D18" s="89"/>
      <c r="E18" s="88"/>
      <c r="F18" s="89"/>
      <c r="G18" s="89"/>
    </row>
    <row r="19" spans="1:7">
      <c r="A19" s="80" t="s">
        <v>135</v>
      </c>
      <c r="B19" s="93">
        <v>1113</v>
      </c>
      <c r="C19" s="37">
        <v>1045</v>
      </c>
      <c r="D19" s="38">
        <v>1048</v>
      </c>
      <c r="E19" s="81"/>
      <c r="F19" s="39">
        <v>6.5071770334928223</v>
      </c>
      <c r="G19" s="40">
        <v>6.2022900763358777</v>
      </c>
    </row>
    <row r="20" spans="1:7">
      <c r="A20" s="41" t="s">
        <v>136</v>
      </c>
      <c r="B20" s="93">
        <v>416</v>
      </c>
      <c r="C20" s="37">
        <v>395</v>
      </c>
      <c r="D20" s="38">
        <v>416</v>
      </c>
      <c r="E20" s="81"/>
      <c r="F20" s="39">
        <v>5.3164556962025316</v>
      </c>
      <c r="G20" s="40">
        <v>0</v>
      </c>
    </row>
    <row r="21" spans="1:7">
      <c r="A21" s="41" t="s">
        <v>197</v>
      </c>
      <c r="B21" s="93">
        <v>-4</v>
      </c>
      <c r="C21" s="37">
        <v>1</v>
      </c>
      <c r="D21" s="38">
        <v>-3</v>
      </c>
      <c r="E21" s="81"/>
      <c r="F21" s="39" t="s">
        <v>212</v>
      </c>
      <c r="G21" s="40">
        <v>33.333333333333329</v>
      </c>
    </row>
    <row r="22" spans="1:7">
      <c r="A22" s="42" t="s">
        <v>118</v>
      </c>
      <c r="B22" s="94">
        <v>213</v>
      </c>
      <c r="C22" s="43">
        <v>209</v>
      </c>
      <c r="D22" s="43">
        <v>222</v>
      </c>
      <c r="E22" s="81"/>
      <c r="F22" s="44">
        <v>1.9138755980861244</v>
      </c>
      <c r="G22" s="44">
        <v>-4.0540540540540544</v>
      </c>
    </row>
    <row r="23" spans="1:7" ht="13.8" thickBot="1">
      <c r="A23" s="45" t="s">
        <v>119</v>
      </c>
      <c r="B23" s="95">
        <v>1738</v>
      </c>
      <c r="C23" s="46">
        <v>1650</v>
      </c>
      <c r="D23" s="46">
        <v>1683</v>
      </c>
      <c r="E23" s="81"/>
      <c r="F23" s="47">
        <v>5.3333333333333339</v>
      </c>
      <c r="G23" s="47">
        <v>3.2679738562091507</v>
      </c>
    </row>
    <row r="24" spans="1:7">
      <c r="A24" s="87"/>
      <c r="B24" s="88"/>
      <c r="C24" s="88"/>
      <c r="D24" s="88"/>
      <c r="E24" s="88"/>
      <c r="F24" s="88"/>
      <c r="G24" s="88"/>
    </row>
    <row r="25" spans="1:7">
      <c r="A25" s="48"/>
      <c r="B25" s="49"/>
      <c r="C25" s="50"/>
      <c r="D25" s="50"/>
      <c r="E25" s="81"/>
      <c r="F25" s="51"/>
      <c r="G25" s="51"/>
    </row>
    <row r="26" spans="1:7">
      <c r="A26" s="52"/>
      <c r="B26" s="83"/>
      <c r="C26" s="53"/>
      <c r="D26" s="53"/>
      <c r="E26" s="81"/>
      <c r="F26" s="53"/>
      <c r="G26" s="53"/>
    </row>
    <row r="27" spans="1:7">
      <c r="A27" s="54" t="s">
        <v>124</v>
      </c>
      <c r="B27" s="55"/>
      <c r="C27" s="56"/>
      <c r="D27" s="56"/>
      <c r="E27" s="81"/>
      <c r="F27" s="56"/>
      <c r="G27" s="56"/>
    </row>
    <row r="28" spans="1:7">
      <c r="A28" s="41" t="s">
        <v>172</v>
      </c>
      <c r="B28" s="92">
        <v>34</v>
      </c>
      <c r="C28" s="57">
        <v>30.8</v>
      </c>
      <c r="D28" s="57">
        <v>26.9</v>
      </c>
      <c r="E28" s="81"/>
      <c r="F28" s="58">
        <v>10.389610389610388</v>
      </c>
      <c r="G28" s="58">
        <v>26.394052044609673</v>
      </c>
    </row>
    <row r="29" spans="1:7">
      <c r="A29" s="59" t="s">
        <v>120</v>
      </c>
      <c r="B29" s="92">
        <v>61</v>
      </c>
      <c r="C29" s="57">
        <v>60.1</v>
      </c>
      <c r="D29" s="57">
        <v>58.1</v>
      </c>
      <c r="E29" s="81"/>
      <c r="F29" s="58">
        <v>1.4975041597337746</v>
      </c>
      <c r="G29" s="58">
        <v>4.9913941480206514</v>
      </c>
    </row>
    <row r="30" spans="1:7">
      <c r="A30" s="60" t="s">
        <v>121</v>
      </c>
      <c r="B30" s="125">
        <v>0.4</v>
      </c>
      <c r="C30" s="124">
        <v>0.5</v>
      </c>
      <c r="D30" s="124">
        <v>0.5</v>
      </c>
      <c r="E30" s="81"/>
      <c r="F30" s="61">
        <v>-19.999999999999996</v>
      </c>
      <c r="G30" s="61">
        <v>-19.999999999999996</v>
      </c>
    </row>
    <row r="31" spans="1:7">
      <c r="A31" s="41" t="s">
        <v>105</v>
      </c>
      <c r="B31" s="92">
        <v>95.4</v>
      </c>
      <c r="C31" s="57">
        <v>91.4</v>
      </c>
      <c r="D31" s="57">
        <v>85.5</v>
      </c>
      <c r="E31" s="81"/>
      <c r="F31" s="58">
        <v>4.3763676148796495</v>
      </c>
      <c r="G31" s="58">
        <v>11.57894736842106</v>
      </c>
    </row>
    <row r="32" spans="1:7">
      <c r="A32" s="59" t="s">
        <v>122</v>
      </c>
      <c r="B32" s="92">
        <v>256.2</v>
      </c>
      <c r="C32" s="57">
        <v>236</v>
      </c>
      <c r="D32" s="57">
        <v>239.2</v>
      </c>
      <c r="E32" s="81"/>
      <c r="F32" s="58">
        <v>8.5593220338983009</v>
      </c>
      <c r="G32" s="58">
        <v>7.1070234113712383</v>
      </c>
    </row>
    <row r="33" spans="1:7">
      <c r="A33" s="59" t="s">
        <v>106</v>
      </c>
      <c r="B33" s="92">
        <v>273</v>
      </c>
      <c r="C33" s="57">
        <v>263.8</v>
      </c>
      <c r="D33" s="57">
        <v>250.1</v>
      </c>
      <c r="E33" s="81"/>
      <c r="F33" s="58">
        <v>3.4874905231235744</v>
      </c>
      <c r="G33" s="58">
        <v>9.1563374650139977</v>
      </c>
    </row>
    <row r="34" spans="1:7">
      <c r="A34" s="41" t="s">
        <v>107</v>
      </c>
      <c r="B34" s="92">
        <v>99.5</v>
      </c>
      <c r="C34" s="57">
        <v>98</v>
      </c>
      <c r="D34" s="57">
        <v>89.6</v>
      </c>
      <c r="E34" s="81"/>
      <c r="F34" s="58">
        <v>1.5306122448979591</v>
      </c>
      <c r="G34" s="58">
        <v>11.049107142857149</v>
      </c>
    </row>
    <row r="35" spans="1:7">
      <c r="A35" s="42" t="s">
        <v>134</v>
      </c>
      <c r="B35" s="91">
        <v>119.1</v>
      </c>
      <c r="C35" s="44">
        <v>112.3</v>
      </c>
      <c r="D35" s="44">
        <v>114.8</v>
      </c>
      <c r="E35" s="81"/>
      <c r="F35" s="44">
        <v>6.0552092609082795</v>
      </c>
      <c r="G35" s="44">
        <v>3.7456445993031338</v>
      </c>
    </row>
    <row r="36" spans="1:7">
      <c r="A36" s="87"/>
      <c r="B36" s="88"/>
      <c r="C36" s="88"/>
      <c r="D36" s="88"/>
      <c r="E36" s="88"/>
      <c r="F36" s="88"/>
      <c r="G36" s="88"/>
    </row>
    <row r="37" spans="1:7">
      <c r="A37" s="67"/>
      <c r="B37" s="68"/>
      <c r="C37" s="69"/>
      <c r="D37" s="69"/>
      <c r="E37" s="81"/>
      <c r="F37" s="69"/>
      <c r="G37" s="69"/>
    </row>
    <row r="38" spans="1:7">
      <c r="A38" s="84"/>
      <c r="B38" s="84"/>
      <c r="C38" s="81"/>
      <c r="D38" s="81"/>
      <c r="E38" s="81"/>
      <c r="F38" s="81"/>
      <c r="G38" s="81"/>
    </row>
    <row r="39" spans="1:7">
      <c r="A39" s="64" t="s">
        <v>108</v>
      </c>
      <c r="B39" s="65"/>
      <c r="C39" s="66"/>
      <c r="D39" s="66"/>
      <c r="E39" s="81"/>
      <c r="F39" s="66"/>
      <c r="G39" s="66"/>
    </row>
    <row r="40" spans="1:7">
      <c r="A40" s="41" t="s">
        <v>48</v>
      </c>
      <c r="B40" s="86">
        <v>5.5999999999999999E-3</v>
      </c>
      <c r="C40" s="70">
        <v>5.7999999999999996E-3</v>
      </c>
      <c r="D40" s="70">
        <v>5.7999999999999996E-3</v>
      </c>
      <c r="E40" s="81"/>
      <c r="F40" s="71">
        <v>-1.9999999999999967</v>
      </c>
      <c r="G40" s="71">
        <v>-1.9999999999999967</v>
      </c>
    </row>
    <row r="41" spans="1:7">
      <c r="A41" s="41" t="s">
        <v>50</v>
      </c>
      <c r="B41" s="86">
        <v>1.34E-2</v>
      </c>
      <c r="C41" s="70">
        <v>1.32E-2</v>
      </c>
      <c r="D41" s="70">
        <v>1.3599999999999999E-2</v>
      </c>
      <c r="E41" s="81"/>
      <c r="F41" s="71">
        <v>2.0000000000000053</v>
      </c>
      <c r="G41" s="71">
        <v>-1.999999999999988</v>
      </c>
    </row>
    <row r="42" spans="1:7">
      <c r="A42" s="59" t="s">
        <v>112</v>
      </c>
      <c r="B42" s="86">
        <v>7.3000000000000001E-3</v>
      </c>
      <c r="C42" s="70">
        <v>7.9000000000000008E-3</v>
      </c>
      <c r="D42" s="70">
        <v>7.9000000000000008E-3</v>
      </c>
      <c r="E42" s="81"/>
      <c r="F42" s="71">
        <v>-6</v>
      </c>
      <c r="G42" s="71">
        <v>-6.0000000000000071</v>
      </c>
    </row>
    <row r="43" spans="1:7">
      <c r="A43" s="59" t="s">
        <v>155</v>
      </c>
      <c r="B43" s="86">
        <v>1.6991051831743421E-2</v>
      </c>
      <c r="C43" s="70">
        <v>1.6937160217663328E-2</v>
      </c>
      <c r="D43" s="70">
        <v>1.6445749731785187E-2</v>
      </c>
      <c r="E43" s="81"/>
      <c r="F43" s="335">
        <v>1</v>
      </c>
      <c r="G43" s="71">
        <v>5.5</v>
      </c>
    </row>
    <row r="44" spans="1:7">
      <c r="A44" s="98" t="s">
        <v>113</v>
      </c>
      <c r="B44" s="102">
        <v>0.373</v>
      </c>
      <c r="C44" s="119">
        <v>0.4</v>
      </c>
      <c r="D44" s="119">
        <v>0.378</v>
      </c>
      <c r="E44" s="81"/>
      <c r="F44" s="100">
        <v>-270.00000000000023</v>
      </c>
      <c r="G44" s="100">
        <v>-50.000000000000043</v>
      </c>
    </row>
    <row r="46" spans="1:7">
      <c r="B46" s="347" t="s">
        <v>20</v>
      </c>
      <c r="C46" s="347"/>
      <c r="D46" s="347"/>
    </row>
    <row r="47" spans="1:7">
      <c r="F47" s="329" t="s">
        <v>209</v>
      </c>
      <c r="G47" s="329" t="s">
        <v>209</v>
      </c>
    </row>
    <row r="48" spans="1:7">
      <c r="A48" s="64" t="s">
        <v>127</v>
      </c>
      <c r="B48" s="17" t="s">
        <v>207</v>
      </c>
      <c r="C48" s="226" t="s">
        <v>165</v>
      </c>
      <c r="D48" s="226" t="s">
        <v>208</v>
      </c>
      <c r="F48" s="330" t="s">
        <v>165</v>
      </c>
      <c r="G48" s="330" t="s">
        <v>208</v>
      </c>
    </row>
    <row r="49" spans="1:7">
      <c r="A49" s="59" t="s">
        <v>128</v>
      </c>
      <c r="B49" s="289">
        <v>4.7999999999999996E-3</v>
      </c>
      <c r="C49" s="290">
        <v>3.8999999999999998E-3</v>
      </c>
      <c r="D49" s="290">
        <v>3.8999999999999998E-3</v>
      </c>
      <c r="F49" s="331">
        <v>8.9999999999999982</v>
      </c>
      <c r="G49" s="331">
        <v>8.9999999999999982</v>
      </c>
    </row>
    <row r="50" spans="1:7">
      <c r="A50" s="234" t="s">
        <v>173</v>
      </c>
      <c r="B50" s="122">
        <v>8.9999999999999998E-4</v>
      </c>
      <c r="C50" s="123">
        <v>-8.0000000000000004E-4</v>
      </c>
      <c r="D50" s="123">
        <v>-2.0000000000000001E-4</v>
      </c>
      <c r="F50" s="332">
        <v>17</v>
      </c>
      <c r="G50" s="332">
        <v>11</v>
      </c>
    </row>
    <row r="52" spans="1:7" ht="22.2" customHeight="1">
      <c r="A52" s="344" t="s">
        <v>193</v>
      </c>
      <c r="B52" s="344"/>
      <c r="C52" s="344"/>
      <c r="D52" s="344"/>
      <c r="E52" s="344"/>
      <c r="F52" s="344"/>
      <c r="G52" s="344"/>
    </row>
    <row r="53" spans="1:7">
      <c r="A53" s="344" t="s">
        <v>160</v>
      </c>
      <c r="B53" s="344"/>
      <c r="C53" s="344"/>
      <c r="D53" s="344"/>
    </row>
  </sheetData>
  <mergeCells count="4">
    <mergeCell ref="A53:D53"/>
    <mergeCell ref="B3:D3"/>
    <mergeCell ref="B46:D46"/>
    <mergeCell ref="A52:G52"/>
  </mergeCell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zoomScale="110" zoomScaleNormal="110" zoomScaleSheetLayoutView="148" workbookViewId="0">
      <selection activeCell="N67" sqref="N67"/>
    </sheetView>
  </sheetViews>
  <sheetFormatPr defaultColWidth="9.109375" defaultRowHeight="13.2"/>
  <cols>
    <col min="1" max="1" width="47" style="85" customWidth="1"/>
    <col min="2" max="2" width="10.33203125" style="85" bestFit="1" customWidth="1"/>
    <col min="3" max="4" width="9.109375" style="85"/>
    <col min="5" max="5" width="2.33203125" style="85" customWidth="1"/>
    <col min="6" max="16384" width="9.109375" style="85"/>
  </cols>
  <sheetData>
    <row r="1" spans="1:7" ht="13.8">
      <c r="A1" s="76" t="s">
        <v>137</v>
      </c>
      <c r="B1" s="77"/>
      <c r="C1" s="77"/>
      <c r="D1" s="77"/>
      <c r="E1" s="77"/>
      <c r="F1" s="77"/>
      <c r="G1" s="77"/>
    </row>
    <row r="2" spans="1:7">
      <c r="A2" s="208" t="s">
        <v>138</v>
      </c>
      <c r="B2" s="77"/>
      <c r="C2" s="77"/>
      <c r="D2" s="77"/>
      <c r="E2" s="77"/>
      <c r="F2" s="77"/>
      <c r="G2" s="77"/>
    </row>
    <row r="3" spans="1:7">
      <c r="A3" s="78"/>
      <c r="B3" s="345" t="s">
        <v>20</v>
      </c>
      <c r="C3" s="345"/>
      <c r="D3" s="345"/>
      <c r="E3" s="79"/>
      <c r="F3" s="207"/>
      <c r="G3" s="207"/>
    </row>
    <row r="4" spans="1:7">
      <c r="A4" s="78"/>
      <c r="B4" s="32" t="s">
        <v>207</v>
      </c>
      <c r="C4" s="32" t="s">
        <v>165</v>
      </c>
      <c r="D4" s="32" t="s">
        <v>208</v>
      </c>
      <c r="E4" s="79"/>
      <c r="F4" s="33" t="s">
        <v>209</v>
      </c>
      <c r="G4" s="33" t="s">
        <v>209</v>
      </c>
    </row>
    <row r="5" spans="1:7">
      <c r="A5" s="34"/>
      <c r="B5" s="35" t="s">
        <v>22</v>
      </c>
      <c r="C5" s="236" t="s">
        <v>22</v>
      </c>
      <c r="D5" s="236" t="s">
        <v>22</v>
      </c>
      <c r="E5" s="79"/>
      <c r="F5" s="36" t="s">
        <v>210</v>
      </c>
      <c r="G5" s="312" t="s">
        <v>211</v>
      </c>
    </row>
    <row r="6" spans="1:7">
      <c r="A6" s="80" t="s">
        <v>69</v>
      </c>
      <c r="B6" s="218">
        <v>973</v>
      </c>
      <c r="C6" s="37">
        <v>943</v>
      </c>
      <c r="D6" s="38">
        <v>905</v>
      </c>
      <c r="E6" s="81"/>
      <c r="F6" s="39">
        <v>3.1813361611876987</v>
      </c>
      <c r="G6" s="40">
        <v>7.5138121546961329</v>
      </c>
    </row>
    <row r="7" spans="1:7">
      <c r="A7" s="42" t="s">
        <v>71</v>
      </c>
      <c r="B7" s="224">
        <v>285</v>
      </c>
      <c r="C7" s="43">
        <v>279</v>
      </c>
      <c r="D7" s="43">
        <v>287</v>
      </c>
      <c r="E7" s="81"/>
      <c r="F7" s="44">
        <v>2.1505376344086025</v>
      </c>
      <c r="G7" s="44">
        <v>-0.69686411149825789</v>
      </c>
    </row>
    <row r="8" spans="1:7">
      <c r="A8" s="82" t="s">
        <v>72</v>
      </c>
      <c r="B8" s="217">
        <v>1258</v>
      </c>
      <c r="C8" s="38">
        <v>1222</v>
      </c>
      <c r="D8" s="38">
        <v>1192</v>
      </c>
      <c r="E8" s="81"/>
      <c r="F8" s="40">
        <v>2.9459901800327333</v>
      </c>
      <c r="G8" s="40">
        <v>5.5369127516778525</v>
      </c>
    </row>
    <row r="9" spans="1:7">
      <c r="A9" s="42" t="s">
        <v>103</v>
      </c>
      <c r="B9" s="224">
        <v>-475</v>
      </c>
      <c r="C9" s="43">
        <v>-481</v>
      </c>
      <c r="D9" s="43">
        <v>-465</v>
      </c>
      <c r="E9" s="81"/>
      <c r="F9" s="44">
        <v>-1.2474012474012475</v>
      </c>
      <c r="G9" s="44">
        <v>2.1505376344086025</v>
      </c>
    </row>
    <row r="10" spans="1:7">
      <c r="A10" s="82" t="s">
        <v>73</v>
      </c>
      <c r="B10" s="217">
        <v>783</v>
      </c>
      <c r="C10" s="38">
        <v>741</v>
      </c>
      <c r="D10" s="38">
        <v>727</v>
      </c>
      <c r="E10" s="81"/>
      <c r="F10" s="40">
        <v>5.668016194331984</v>
      </c>
      <c r="G10" s="40">
        <v>7.7028885832187077</v>
      </c>
    </row>
    <row r="11" spans="1:7">
      <c r="A11" s="303" t="s">
        <v>142</v>
      </c>
      <c r="B11" s="224">
        <v>-44</v>
      </c>
      <c r="C11" s="43">
        <v>-35</v>
      </c>
      <c r="D11" s="43">
        <v>-41</v>
      </c>
      <c r="E11" s="81"/>
      <c r="F11" s="44">
        <v>25.714285714285712</v>
      </c>
      <c r="G11" s="44">
        <v>7.3170731707317067</v>
      </c>
    </row>
    <row r="12" spans="1:7">
      <c r="A12" s="82" t="s">
        <v>104</v>
      </c>
      <c r="B12" s="217">
        <v>739</v>
      </c>
      <c r="C12" s="38">
        <v>706</v>
      </c>
      <c r="D12" s="38">
        <v>686</v>
      </c>
      <c r="E12" s="81"/>
      <c r="F12" s="40">
        <v>4.6742209631728047</v>
      </c>
      <c r="G12" s="40">
        <v>7.7259475218658888</v>
      </c>
    </row>
    <row r="13" spans="1:7">
      <c r="A13" s="42" t="s">
        <v>75</v>
      </c>
      <c r="B13" s="224">
        <v>-207</v>
      </c>
      <c r="C13" s="43">
        <v>-196</v>
      </c>
      <c r="D13" s="43">
        <v>-192</v>
      </c>
      <c r="E13" s="81"/>
      <c r="F13" s="44">
        <v>5.6122448979591839</v>
      </c>
      <c r="G13" s="44">
        <v>7.8125</v>
      </c>
    </row>
    <row r="14" spans="1:7" ht="13.8" thickBot="1">
      <c r="A14" s="45" t="s">
        <v>38</v>
      </c>
      <c r="B14" s="219">
        <v>532</v>
      </c>
      <c r="C14" s="46">
        <v>510</v>
      </c>
      <c r="D14" s="46">
        <v>494</v>
      </c>
      <c r="E14" s="81"/>
      <c r="F14" s="47">
        <v>4.3137254901960782</v>
      </c>
      <c r="G14" s="47">
        <v>7.6923076923076925</v>
      </c>
    </row>
    <row r="15" spans="1:7">
      <c r="A15" s="48"/>
      <c r="B15" s="49"/>
      <c r="C15" s="50"/>
      <c r="D15" s="50"/>
      <c r="E15" s="81"/>
      <c r="F15" s="51"/>
      <c r="G15" s="51"/>
    </row>
    <row r="16" spans="1:7">
      <c r="A16" s="48"/>
      <c r="B16" s="49"/>
      <c r="C16" s="50"/>
      <c r="D16" s="50"/>
      <c r="E16" s="81"/>
      <c r="F16" s="51"/>
      <c r="G16" s="51"/>
    </row>
    <row r="17" spans="1:7">
      <c r="A17" s="52"/>
      <c r="B17" s="83"/>
      <c r="C17" s="53"/>
      <c r="D17" s="53"/>
      <c r="E17" s="81"/>
      <c r="F17" s="53"/>
      <c r="G17" s="53"/>
    </row>
    <row r="18" spans="1:7">
      <c r="A18" s="54" t="s">
        <v>124</v>
      </c>
      <c r="B18" s="55"/>
      <c r="C18" s="56"/>
      <c r="D18" s="56"/>
      <c r="E18" s="81"/>
      <c r="F18" s="56"/>
      <c r="G18" s="56"/>
    </row>
    <row r="19" spans="1:7">
      <c r="A19" s="59" t="s">
        <v>115</v>
      </c>
      <c r="B19" s="216">
        <v>41.3</v>
      </c>
      <c r="C19" s="57">
        <v>39.799999999999997</v>
      </c>
      <c r="D19" s="57">
        <v>38.200000000000003</v>
      </c>
      <c r="E19" s="81"/>
      <c r="F19" s="58">
        <v>3.7688442211055282</v>
      </c>
      <c r="G19" s="58">
        <v>8.1151832460732827</v>
      </c>
    </row>
    <row r="20" spans="1:7">
      <c r="A20" s="59" t="s">
        <v>117</v>
      </c>
      <c r="B20" s="216">
        <v>42.2</v>
      </c>
      <c r="C20" s="57">
        <v>41.5</v>
      </c>
      <c r="D20" s="57">
        <v>40.299999999999997</v>
      </c>
      <c r="E20" s="81"/>
      <c r="F20" s="58">
        <v>1.6867469879518142</v>
      </c>
      <c r="G20" s="58">
        <v>4.714640198511181</v>
      </c>
    </row>
    <row r="21" spans="1:7">
      <c r="A21" s="60" t="s">
        <v>116</v>
      </c>
      <c r="B21" s="215">
        <v>1.4</v>
      </c>
      <c r="C21" s="124">
        <v>1.3</v>
      </c>
      <c r="D21" s="124">
        <v>1.3</v>
      </c>
      <c r="E21" s="81"/>
      <c r="F21" s="61">
        <v>7.6923076923076819</v>
      </c>
      <c r="G21" s="61">
        <v>7.6923076923076819</v>
      </c>
    </row>
    <row r="22" spans="1:7">
      <c r="A22" s="41" t="s">
        <v>105</v>
      </c>
      <c r="B22" s="214">
        <v>84.9</v>
      </c>
      <c r="C22" s="62">
        <v>82.6</v>
      </c>
      <c r="D22" s="62">
        <v>79.8</v>
      </c>
      <c r="E22" s="81"/>
      <c r="F22" s="63">
        <v>2.784503631961273</v>
      </c>
      <c r="G22" s="63">
        <v>6.3909774436090334</v>
      </c>
    </row>
    <row r="23" spans="1:7">
      <c r="A23" s="59" t="s">
        <v>122</v>
      </c>
      <c r="B23" s="216">
        <v>85</v>
      </c>
      <c r="C23" s="57">
        <v>82.3</v>
      </c>
      <c r="D23" s="57">
        <v>80.900000000000006</v>
      </c>
      <c r="E23" s="81"/>
      <c r="F23" s="58">
        <v>3.2806804374240621</v>
      </c>
      <c r="G23" s="58">
        <v>5.067985166872675</v>
      </c>
    </row>
    <row r="24" spans="1:7">
      <c r="A24" s="59" t="s">
        <v>106</v>
      </c>
      <c r="B24" s="216">
        <v>88.7</v>
      </c>
      <c r="C24" s="57">
        <v>86.4</v>
      </c>
      <c r="D24" s="57">
        <v>84</v>
      </c>
      <c r="E24" s="81"/>
      <c r="F24" s="58">
        <v>2.6620370370370336</v>
      </c>
      <c r="G24" s="58">
        <v>5.5952380952380993</v>
      </c>
    </row>
    <row r="25" spans="1:7">
      <c r="A25" s="41" t="s">
        <v>107</v>
      </c>
      <c r="B25" s="214">
        <v>59.7</v>
      </c>
      <c r="C25" s="62">
        <v>58.5</v>
      </c>
      <c r="D25" s="62">
        <v>58.2</v>
      </c>
      <c r="E25" s="81"/>
      <c r="F25" s="63">
        <v>2.051282051282056</v>
      </c>
      <c r="G25" s="63">
        <v>2.5773195876288657</v>
      </c>
    </row>
    <row r="26" spans="1:7">
      <c r="A26" s="42" t="s">
        <v>134</v>
      </c>
      <c r="B26" s="213">
        <v>62.4</v>
      </c>
      <c r="C26" s="44">
        <v>61.2</v>
      </c>
      <c r="D26" s="44">
        <v>59</v>
      </c>
      <c r="E26" s="81"/>
      <c r="F26" s="44">
        <v>1.9607843137254832</v>
      </c>
      <c r="G26" s="44">
        <v>5.7627118644067767</v>
      </c>
    </row>
    <row r="27" spans="1:7">
      <c r="A27" s="48"/>
      <c r="B27" s="49"/>
      <c r="C27" s="50"/>
      <c r="D27" s="50"/>
      <c r="E27" s="81"/>
      <c r="F27" s="51"/>
      <c r="G27" s="51"/>
    </row>
    <row r="28" spans="1:7">
      <c r="A28" s="67"/>
      <c r="B28" s="68"/>
      <c r="C28" s="69"/>
      <c r="D28" s="69"/>
      <c r="E28" s="81"/>
      <c r="F28" s="69"/>
      <c r="G28" s="69"/>
    </row>
    <row r="29" spans="1:7">
      <c r="A29" s="84"/>
      <c r="B29" s="84"/>
      <c r="C29" s="81"/>
      <c r="D29" s="81"/>
      <c r="E29" s="81"/>
      <c r="F29" s="81"/>
      <c r="G29" s="81"/>
    </row>
    <row r="30" spans="1:7">
      <c r="A30" s="64" t="s">
        <v>108</v>
      </c>
      <c r="B30" s="65"/>
      <c r="C30" s="66"/>
      <c r="D30" s="66"/>
      <c r="E30" s="81"/>
      <c r="F30" s="66"/>
      <c r="G30" s="66"/>
    </row>
    <row r="31" spans="1:7">
      <c r="A31" s="41" t="s">
        <v>48</v>
      </c>
      <c r="B31" s="223">
        <v>1.2200000000000001E-2</v>
      </c>
      <c r="C31" s="70">
        <v>1.2E-2</v>
      </c>
      <c r="D31" s="70">
        <v>1.1900000000000001E-2</v>
      </c>
      <c r="E31" s="81"/>
      <c r="F31" s="309">
        <v>2.0000000000000053</v>
      </c>
      <c r="G31" s="71">
        <v>2.9999999999999991</v>
      </c>
    </row>
    <row r="32" spans="1:7">
      <c r="A32" s="41" t="s">
        <v>50</v>
      </c>
      <c r="B32" s="223">
        <v>1.72E-2</v>
      </c>
      <c r="C32" s="70">
        <v>1.6899999999999998E-2</v>
      </c>
      <c r="D32" s="70">
        <v>1.7100000000000001E-2</v>
      </c>
      <c r="E32" s="81"/>
      <c r="F32" s="71">
        <v>3.0000000000000164</v>
      </c>
      <c r="G32" s="335">
        <v>0.999999999999994</v>
      </c>
    </row>
    <row r="33" spans="1:7">
      <c r="A33" s="59" t="s">
        <v>112</v>
      </c>
      <c r="B33" s="223">
        <v>2.3E-2</v>
      </c>
      <c r="C33" s="70">
        <v>2.29E-2</v>
      </c>
      <c r="D33" s="70">
        <v>2.24E-2</v>
      </c>
      <c r="E33" s="81"/>
      <c r="F33" s="335">
        <v>0.999999999999994</v>
      </c>
      <c r="G33" s="71">
        <v>5.9999999999999982</v>
      </c>
    </row>
    <row r="34" spans="1:7">
      <c r="A34" s="41" t="s">
        <v>113</v>
      </c>
      <c r="B34" s="222">
        <v>0.378</v>
      </c>
      <c r="C34" s="209">
        <v>0.39400000000000002</v>
      </c>
      <c r="D34" s="209">
        <v>0.39</v>
      </c>
      <c r="E34" s="81"/>
      <c r="F34" s="210">
        <v>-160.00000000000014</v>
      </c>
      <c r="G34" s="210">
        <v>-120.00000000000011</v>
      </c>
    </row>
    <row r="35" spans="1:7">
      <c r="A35" s="244" t="s">
        <v>139</v>
      </c>
      <c r="B35" s="211">
        <v>4537</v>
      </c>
      <c r="C35" s="243">
        <v>4655</v>
      </c>
      <c r="D35" s="243">
        <v>4676</v>
      </c>
      <c r="E35" s="81"/>
      <c r="F35" s="310">
        <v>-118</v>
      </c>
      <c r="G35" s="310">
        <v>-139</v>
      </c>
    </row>
    <row r="37" spans="1:7">
      <c r="B37" s="345" t="s">
        <v>20</v>
      </c>
      <c r="C37" s="345"/>
      <c r="D37" s="345"/>
    </row>
    <row r="38" spans="1:7">
      <c r="F38" s="329" t="s">
        <v>209</v>
      </c>
      <c r="G38" s="329" t="s">
        <v>209</v>
      </c>
    </row>
    <row r="39" spans="1:7">
      <c r="A39" s="64" t="s">
        <v>127</v>
      </c>
      <c r="B39" s="17" t="s">
        <v>207</v>
      </c>
      <c r="C39" s="226" t="s">
        <v>165</v>
      </c>
      <c r="D39" s="226" t="s">
        <v>208</v>
      </c>
      <c r="F39" s="330" t="s">
        <v>165</v>
      </c>
      <c r="G39" s="330" t="s">
        <v>208</v>
      </c>
    </row>
    <row r="40" spans="1:7" ht="12.75" customHeight="1">
      <c r="A40" s="311" t="s">
        <v>161</v>
      </c>
      <c r="B40" s="221">
        <v>5.1999999999999998E-3</v>
      </c>
      <c r="C40" s="121">
        <v>4.5999999999999999E-3</v>
      </c>
      <c r="D40" s="121">
        <v>6.1999999999999998E-3</v>
      </c>
      <c r="F40" s="331">
        <v>5.9999999999999982</v>
      </c>
      <c r="G40" s="331">
        <v>-10</v>
      </c>
    </row>
    <row r="41" spans="1:7">
      <c r="A41" s="234" t="s">
        <v>159</v>
      </c>
      <c r="B41" s="212">
        <v>1E-3</v>
      </c>
      <c r="C41" s="123">
        <v>8.0000000000000004E-4</v>
      </c>
      <c r="D41" s="123">
        <v>1E-3</v>
      </c>
      <c r="F41" s="332">
        <v>1.9999999999999998</v>
      </c>
      <c r="G41" s="332">
        <v>0</v>
      </c>
    </row>
    <row r="43" spans="1:7" ht="21.75" customHeight="1">
      <c r="A43" s="348" t="s">
        <v>194</v>
      </c>
      <c r="B43" s="348"/>
      <c r="C43" s="348"/>
      <c r="D43" s="348"/>
    </row>
    <row r="44" spans="1:7" ht="12.45" customHeight="1">
      <c r="A44" s="348" t="s">
        <v>160</v>
      </c>
      <c r="B44" s="348"/>
      <c r="C44" s="348"/>
      <c r="D44" s="348"/>
    </row>
    <row r="45" spans="1:7" ht="18" customHeight="1"/>
    <row r="46" spans="1:7">
      <c r="A46" s="220" t="s">
        <v>140</v>
      </c>
    </row>
    <row r="48" spans="1:7">
      <c r="A48" s="78"/>
      <c r="B48" s="345" t="s">
        <v>20</v>
      </c>
      <c r="C48" s="345"/>
      <c r="D48" s="345"/>
      <c r="E48" s="79"/>
      <c r="F48" s="238"/>
      <c r="G48" s="238"/>
    </row>
    <row r="49" spans="1:7">
      <c r="A49" s="78"/>
      <c r="B49" s="226" t="s">
        <v>207</v>
      </c>
      <c r="C49" s="226" t="s">
        <v>165</v>
      </c>
      <c r="D49" s="226" t="s">
        <v>208</v>
      </c>
      <c r="E49" s="314"/>
      <c r="F49" s="225" t="s">
        <v>209</v>
      </c>
      <c r="G49" s="225" t="s">
        <v>209</v>
      </c>
    </row>
    <row r="50" spans="1:7">
      <c r="A50" s="227"/>
      <c r="B50" s="312" t="s">
        <v>22</v>
      </c>
      <c r="C50" s="312" t="s">
        <v>22</v>
      </c>
      <c r="D50" s="312" t="s">
        <v>22</v>
      </c>
      <c r="E50" s="314"/>
      <c r="F50" s="228" t="s">
        <v>210</v>
      </c>
      <c r="G50" s="312" t="s">
        <v>211</v>
      </c>
    </row>
    <row r="51" spans="1:7">
      <c r="A51" s="229" t="s">
        <v>69</v>
      </c>
      <c r="B51" s="218">
        <v>920</v>
      </c>
      <c r="C51" s="239">
        <v>870</v>
      </c>
      <c r="D51" s="230">
        <v>828</v>
      </c>
      <c r="E51" s="81"/>
      <c r="F51" s="240">
        <v>5.7471264367816088</v>
      </c>
      <c r="G51" s="231">
        <v>11.111111111111111</v>
      </c>
    </row>
    <row r="52" spans="1:7">
      <c r="A52" s="234" t="s">
        <v>71</v>
      </c>
      <c r="B52" s="224">
        <v>269</v>
      </c>
      <c r="C52" s="237">
        <v>257</v>
      </c>
      <c r="D52" s="237">
        <v>263</v>
      </c>
      <c r="E52" s="81"/>
      <c r="F52" s="232">
        <v>4.6692607003891053</v>
      </c>
      <c r="G52" s="232">
        <v>2.2813688212927756</v>
      </c>
    </row>
    <row r="53" spans="1:7">
      <c r="A53" s="233" t="s">
        <v>72</v>
      </c>
      <c r="B53" s="217">
        <v>1189</v>
      </c>
      <c r="C53" s="230">
        <v>1127</v>
      </c>
      <c r="D53" s="230">
        <v>1091</v>
      </c>
      <c r="E53" s="81"/>
      <c r="F53" s="231">
        <v>5.5013309671694763</v>
      </c>
      <c r="G53" s="231">
        <v>8.9825847846012827</v>
      </c>
    </row>
    <row r="54" spans="1:7">
      <c r="A54" s="234" t="s">
        <v>103</v>
      </c>
      <c r="B54" s="224">
        <v>-450</v>
      </c>
      <c r="C54" s="237">
        <v>-443</v>
      </c>
      <c r="D54" s="237">
        <v>-426</v>
      </c>
      <c r="E54" s="81"/>
      <c r="F54" s="232">
        <v>1.5801354401805869</v>
      </c>
      <c r="G54" s="232">
        <v>5.6338028169014089</v>
      </c>
    </row>
    <row r="55" spans="1:7">
      <c r="A55" s="233" t="s">
        <v>73</v>
      </c>
      <c r="B55" s="217">
        <v>739</v>
      </c>
      <c r="C55" s="230">
        <v>684</v>
      </c>
      <c r="D55" s="230">
        <v>665</v>
      </c>
      <c r="E55" s="81"/>
      <c r="F55" s="231">
        <v>8.0409356725146193</v>
      </c>
      <c r="G55" s="231">
        <v>11.12781954887218</v>
      </c>
    </row>
    <row r="56" spans="1:7">
      <c r="A56" s="234" t="s">
        <v>142</v>
      </c>
      <c r="B56" s="224">
        <v>-41</v>
      </c>
      <c r="C56" s="237">
        <v>-32</v>
      </c>
      <c r="D56" s="237">
        <v>-38</v>
      </c>
      <c r="E56" s="81"/>
      <c r="F56" s="232">
        <v>28.125</v>
      </c>
      <c r="G56" s="232">
        <v>7.8947368421052628</v>
      </c>
    </row>
    <row r="57" spans="1:7">
      <c r="A57" s="233" t="s">
        <v>104</v>
      </c>
      <c r="B57" s="217">
        <v>698</v>
      </c>
      <c r="C57" s="230">
        <v>652</v>
      </c>
      <c r="D57" s="230">
        <v>627</v>
      </c>
      <c r="E57" s="81"/>
      <c r="F57" s="231">
        <v>7.0552147239263796</v>
      </c>
      <c r="G57" s="231">
        <v>11.323763955342903</v>
      </c>
    </row>
    <row r="58" spans="1:7">
      <c r="A58" s="234" t="s">
        <v>75</v>
      </c>
      <c r="B58" s="224">
        <v>-195</v>
      </c>
      <c r="C58" s="237">
        <v>-182</v>
      </c>
      <c r="D58" s="237">
        <v>-175</v>
      </c>
      <c r="E58" s="81"/>
      <c r="F58" s="232">
        <v>7.1428571428571423</v>
      </c>
      <c r="G58" s="232">
        <v>11.428571428571429</v>
      </c>
    </row>
    <row r="59" spans="1:7" ht="13.8" thickBot="1">
      <c r="A59" s="241" t="s">
        <v>38</v>
      </c>
      <c r="B59" s="219">
        <v>503</v>
      </c>
      <c r="C59" s="242">
        <v>470</v>
      </c>
      <c r="D59" s="242">
        <v>452</v>
      </c>
      <c r="E59" s="81"/>
      <c r="F59" s="235">
        <v>7.0212765957446814</v>
      </c>
      <c r="G59" s="235">
        <v>11.283185840707963</v>
      </c>
    </row>
  </sheetData>
  <mergeCells count="5">
    <mergeCell ref="B3:D3"/>
    <mergeCell ref="A44:D44"/>
    <mergeCell ref="B48:D48"/>
    <mergeCell ref="B37:D37"/>
    <mergeCell ref="A43:D43"/>
  </mergeCells>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showGridLines="0" zoomScale="110" zoomScaleNormal="110" zoomScaleSheetLayoutView="100" workbookViewId="0">
      <selection activeCell="E19" sqref="E19"/>
    </sheetView>
  </sheetViews>
  <sheetFormatPr defaultColWidth="9.109375" defaultRowHeight="14.4"/>
  <cols>
    <col min="1" max="1" width="49.6640625" style="110" bestFit="1" customWidth="1"/>
    <col min="2" max="4" width="9.109375" style="110"/>
    <col min="5" max="5" width="2.33203125" style="110" customWidth="1"/>
    <col min="6" max="16384" width="9.109375" style="110"/>
  </cols>
  <sheetData>
    <row r="1" spans="1:7">
      <c r="A1" s="76" t="s">
        <v>175</v>
      </c>
      <c r="B1" s="77"/>
      <c r="C1" s="77"/>
      <c r="D1" s="77"/>
      <c r="E1" s="77"/>
      <c r="F1" s="77"/>
      <c r="G1" s="77"/>
    </row>
    <row r="2" spans="1:7">
      <c r="A2" s="77"/>
      <c r="B2" s="77"/>
      <c r="C2" s="77"/>
      <c r="D2" s="77"/>
      <c r="E2" s="77"/>
      <c r="F2" s="77"/>
      <c r="G2" s="77"/>
    </row>
    <row r="3" spans="1:7">
      <c r="A3" s="78"/>
      <c r="B3" s="345" t="s">
        <v>20</v>
      </c>
      <c r="C3" s="345"/>
      <c r="D3" s="345"/>
      <c r="E3" s="103"/>
      <c r="F3" s="345"/>
      <c r="G3" s="345"/>
    </row>
    <row r="4" spans="1:7">
      <c r="A4" s="78"/>
      <c r="B4" s="33" t="s">
        <v>207</v>
      </c>
      <c r="C4" s="33" t="s">
        <v>165</v>
      </c>
      <c r="D4" s="33" t="s">
        <v>208</v>
      </c>
      <c r="E4" s="320"/>
      <c r="F4" s="33" t="s">
        <v>209</v>
      </c>
      <c r="G4" s="33" t="s">
        <v>209</v>
      </c>
    </row>
    <row r="5" spans="1:7">
      <c r="A5" s="34"/>
      <c r="B5" s="225" t="s">
        <v>22</v>
      </c>
      <c r="C5" s="312" t="s">
        <v>22</v>
      </c>
      <c r="D5" s="312" t="s">
        <v>22</v>
      </c>
      <c r="E5" s="320"/>
      <c r="F5" s="312" t="s">
        <v>210</v>
      </c>
      <c r="G5" s="312" t="s">
        <v>211</v>
      </c>
    </row>
    <row r="6" spans="1:7">
      <c r="A6" s="59" t="s">
        <v>176</v>
      </c>
      <c r="B6" s="284">
        <v>354</v>
      </c>
      <c r="C6" s="230">
        <v>316</v>
      </c>
      <c r="D6" s="306">
        <v>247</v>
      </c>
      <c r="E6" s="105"/>
      <c r="F6" s="58">
        <v>12.025316455696203</v>
      </c>
      <c r="G6" s="58">
        <v>43.319838056680162</v>
      </c>
    </row>
    <row r="7" spans="1:7">
      <c r="A7" s="59" t="s">
        <v>178</v>
      </c>
      <c r="B7" s="291">
        <v>-344</v>
      </c>
      <c r="C7" s="230">
        <v>-249</v>
      </c>
      <c r="D7" s="306">
        <v>0</v>
      </c>
      <c r="E7" s="105"/>
      <c r="F7" s="58">
        <v>38.152610441767074</v>
      </c>
      <c r="G7" s="58" t="s">
        <v>212</v>
      </c>
    </row>
    <row r="8" spans="1:7">
      <c r="A8" s="177" t="s">
        <v>72</v>
      </c>
      <c r="B8" s="321">
        <v>10</v>
      </c>
      <c r="C8" s="146">
        <v>67</v>
      </c>
      <c r="D8" s="322">
        <v>247</v>
      </c>
      <c r="E8" s="105"/>
      <c r="F8" s="323">
        <v>-85.074626865671647</v>
      </c>
      <c r="G8" s="324">
        <v>-95.951417004048579</v>
      </c>
    </row>
    <row r="9" spans="1:7">
      <c r="A9" s="67" t="s">
        <v>169</v>
      </c>
      <c r="B9" s="291">
        <v>-311</v>
      </c>
      <c r="C9" s="148">
        <v>-359</v>
      </c>
      <c r="D9" s="26">
        <v>-325</v>
      </c>
      <c r="E9" s="81"/>
      <c r="F9" s="292">
        <v>-13.370473537604457</v>
      </c>
      <c r="G9" s="293">
        <v>-4.3076923076923075</v>
      </c>
    </row>
    <row r="10" spans="1:7">
      <c r="A10" s="67" t="s">
        <v>180</v>
      </c>
      <c r="B10" s="291">
        <v>0</v>
      </c>
      <c r="C10" s="148">
        <v>0</v>
      </c>
      <c r="D10" s="26">
        <v>-755</v>
      </c>
      <c r="E10" s="81"/>
      <c r="F10" s="292">
        <v>0</v>
      </c>
      <c r="G10" s="293" t="s">
        <v>212</v>
      </c>
    </row>
    <row r="11" spans="1:7">
      <c r="A11" s="73" t="s">
        <v>178</v>
      </c>
      <c r="B11" s="278">
        <v>-120</v>
      </c>
      <c r="C11" s="74">
        <v>-111</v>
      </c>
      <c r="D11" s="294">
        <v>0</v>
      </c>
      <c r="E11" s="287"/>
      <c r="F11" s="295">
        <v>8.1081081081081088</v>
      </c>
      <c r="G11" s="296" t="s">
        <v>212</v>
      </c>
    </row>
    <row r="12" spans="1:7">
      <c r="A12" s="170" t="s">
        <v>195</v>
      </c>
      <c r="B12" s="96">
        <v>-421</v>
      </c>
      <c r="C12" s="38">
        <v>-403</v>
      </c>
      <c r="D12" s="104">
        <v>-833</v>
      </c>
      <c r="E12" s="105"/>
      <c r="F12" s="109">
        <v>4.4665012406947886</v>
      </c>
      <c r="G12" s="58">
        <v>-49.459783913565424</v>
      </c>
    </row>
    <row r="13" spans="1:7">
      <c r="A13" s="234" t="s">
        <v>142</v>
      </c>
      <c r="B13" s="278">
        <v>-73</v>
      </c>
      <c r="C13" s="43">
        <v>-139</v>
      </c>
      <c r="D13" s="106">
        <v>-135</v>
      </c>
      <c r="E13" s="105"/>
      <c r="F13" s="107">
        <v>-47.482014388489205</v>
      </c>
      <c r="G13" s="108">
        <v>-45.925925925925924</v>
      </c>
    </row>
    <row r="14" spans="1:7">
      <c r="A14" s="233" t="s">
        <v>196</v>
      </c>
      <c r="B14" s="96">
        <v>-494</v>
      </c>
      <c r="C14" s="38">
        <v>-542</v>
      </c>
      <c r="D14" s="104">
        <v>-968</v>
      </c>
      <c r="E14" s="105"/>
      <c r="F14" s="109">
        <v>-8.8560885608856079</v>
      </c>
      <c r="G14" s="58">
        <v>-48.966942148760332</v>
      </c>
    </row>
    <row r="15" spans="1:7">
      <c r="A15" s="234" t="s">
        <v>188</v>
      </c>
      <c r="B15" s="278">
        <v>116</v>
      </c>
      <c r="C15" s="43">
        <v>139</v>
      </c>
      <c r="D15" s="106">
        <v>260</v>
      </c>
      <c r="E15" s="105"/>
      <c r="F15" s="107">
        <v>-16.546762589928058</v>
      </c>
      <c r="G15" s="108">
        <v>-55.384615384615387</v>
      </c>
    </row>
    <row r="16" spans="1:7">
      <c r="A16" s="233" t="s">
        <v>157</v>
      </c>
      <c r="B16" s="284">
        <v>-378</v>
      </c>
      <c r="C16" s="111">
        <v>-403</v>
      </c>
      <c r="D16" s="112">
        <v>-708</v>
      </c>
      <c r="E16" s="105"/>
      <c r="F16" s="113">
        <v>-6.2034739454094296</v>
      </c>
      <c r="G16" s="101">
        <v>-46.610169491525419</v>
      </c>
    </row>
    <row r="17" spans="1:7">
      <c r="A17" s="60" t="s">
        <v>77</v>
      </c>
      <c r="B17" s="278">
        <v>-52</v>
      </c>
      <c r="C17" s="114">
        <v>-51</v>
      </c>
      <c r="D17" s="114">
        <v>-49</v>
      </c>
      <c r="E17" s="81"/>
      <c r="F17" s="115">
        <v>1.9607843137254901</v>
      </c>
      <c r="G17" s="61">
        <v>6.1224489795918364</v>
      </c>
    </row>
    <row r="18" spans="1:7" ht="15" thickBot="1">
      <c r="A18" s="325" t="s">
        <v>158</v>
      </c>
      <c r="B18" s="285">
        <v>-430</v>
      </c>
      <c r="C18" s="116">
        <v>-454</v>
      </c>
      <c r="D18" s="116">
        <v>-757</v>
      </c>
      <c r="E18" s="105"/>
      <c r="F18" s="117">
        <v>-5.286343612334802</v>
      </c>
      <c r="G18" s="118">
        <v>-43.196829590488775</v>
      </c>
    </row>
    <row r="19" spans="1:7" ht="15" thickBot="1">
      <c r="A19" s="325" t="s">
        <v>174</v>
      </c>
      <c r="B19" s="285">
        <v>-105</v>
      </c>
      <c r="C19" s="116">
        <v>-193</v>
      </c>
      <c r="D19" s="116">
        <v>-227</v>
      </c>
      <c r="E19" s="105"/>
      <c r="F19" s="117">
        <v>-45.595854922279791</v>
      </c>
      <c r="G19" s="118">
        <v>-53.744493392070481</v>
      </c>
    </row>
    <row r="21" spans="1:7">
      <c r="A21" s="305" t="s">
        <v>177</v>
      </c>
      <c r="B21" s="305"/>
      <c r="C21" s="305"/>
      <c r="D21" s="305"/>
    </row>
    <row r="22" spans="1:7">
      <c r="A22" s="305" t="s">
        <v>213</v>
      </c>
    </row>
    <row r="23" spans="1:7">
      <c r="A23" s="305" t="s">
        <v>179</v>
      </c>
    </row>
  </sheetData>
  <mergeCells count="2">
    <mergeCell ref="B3:D3"/>
    <mergeCell ref="F3:G3"/>
  </mergeCells>
  <conditionalFormatting sqref="F6:G19">
    <cfRule type="cellIs" dxfId="3" priority="25" operator="equal">
      <formula>"Error!"</formula>
    </cfRule>
    <cfRule type="expression" dxfId="2" priority="26">
      <formula>#REF!="Cents"</formula>
    </cfRule>
    <cfRule type="expression" dxfId="1" priority="27">
      <formula>#REF!="%"</formula>
    </cfRule>
    <cfRule type="expression" dxfId="0" priority="28">
      <formula>#REF!="BPS"</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DATA INPUT</vt:lpstr>
      <vt:lpstr>KPM_Output_ASX</vt:lpstr>
      <vt:lpstr>KPM_Input_ASX</vt:lpstr>
      <vt:lpstr>KPM_B&amp;PB</vt:lpstr>
      <vt:lpstr>KPM_CB&amp;W</vt:lpstr>
      <vt:lpstr>KPM_C&amp;IB</vt:lpstr>
      <vt:lpstr>KPM_NZ</vt:lpstr>
      <vt:lpstr>KPM_CorpFunc</vt:lpstr>
      <vt:lpstr>'KPM_B&amp;PB'!Print_Area</vt:lpstr>
      <vt:lpstr>'KPM_C&amp;IB'!Print_Area</vt:lpstr>
      <vt:lpstr>'KPM_CB&amp;W'!Print_Area</vt:lpstr>
      <vt:lpstr>KPM_CorpFunc!Print_Area</vt:lpstr>
      <vt:lpstr>KPM_Input_ASX!Print_Area</vt:lpstr>
      <vt:lpstr>KPM_NZ!Print_Area</vt:lpstr>
      <vt:lpstr>KPM_Output_ASX!Print_Area</vt:lpstr>
    </vt:vector>
  </TitlesOfParts>
  <Company>National Australia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2019-half-year-kpm-spreadsheet</dc:title>
  <dc:subject>2019-half-year-kpm-spreadsheet</dc:subject>
  <dc:creator>NAB</dc:creator>
  <cp:lastModifiedBy>Marian Rafter</cp:lastModifiedBy>
  <cp:lastPrinted>2018-04-26T06:47:22Z</cp:lastPrinted>
  <dcterms:created xsi:type="dcterms:W3CDTF">2017-02-19T01:48:05Z</dcterms:created>
  <dcterms:modified xsi:type="dcterms:W3CDTF">2019-05-01T08:54:07Z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